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0" windowWidth="15600" windowHeight="10950"/>
  </bookViews>
  <sheets>
    <sheet name="ТРАФАРЕТ" sheetId="1" r:id="rId1"/>
  </sheets>
  <calcPr calcId="125725"/>
</workbook>
</file>

<file path=xl/calcChain.xml><?xml version="1.0" encoding="utf-8"?>
<calcChain xmlns="http://schemas.openxmlformats.org/spreadsheetml/2006/main">
  <c r="J12" i="1"/>
  <c r="J11" s="1"/>
  <c r="J8" s="1"/>
  <c r="J18"/>
  <c r="K18"/>
  <c r="K11"/>
  <c r="K8" s="1"/>
  <c r="L18"/>
  <c r="L11" s="1"/>
  <c r="L8" s="1"/>
  <c r="M18"/>
  <c r="M11" s="1"/>
  <c r="J24"/>
  <c r="K24"/>
  <c r="L24"/>
  <c r="M24"/>
  <c r="J33"/>
  <c r="J32" s="1"/>
  <c r="K33"/>
  <c r="K32" s="1"/>
  <c r="L33"/>
  <c r="L32" s="1"/>
  <c r="M33"/>
  <c r="M32" s="1"/>
  <c r="J36"/>
  <c r="K36"/>
  <c r="L36"/>
  <c r="M36"/>
  <c r="J38"/>
  <c r="J45"/>
  <c r="J52"/>
  <c r="K52"/>
  <c r="L52"/>
  <c r="M52"/>
  <c r="J55"/>
  <c r="K55"/>
  <c r="L55"/>
  <c r="M55"/>
  <c r="J58"/>
  <c r="K58"/>
  <c r="L58"/>
  <c r="M58"/>
  <c r="J66"/>
  <c r="K66"/>
  <c r="L66"/>
  <c r="M66"/>
  <c r="C81"/>
  <c r="M8" l="1"/>
</calcChain>
</file>

<file path=xl/sharedStrings.xml><?xml version="1.0" encoding="utf-8"?>
<sst xmlns="http://schemas.openxmlformats.org/spreadsheetml/2006/main" count="348" uniqueCount="183">
  <si>
    <t>Наименование показателя</t>
  </si>
  <si>
    <t>за пределами планового периода</t>
  </si>
  <si>
    <t>1</t>
  </si>
  <si>
    <t>2</t>
  </si>
  <si>
    <t>3</t>
  </si>
  <si>
    <t>4</t>
  </si>
  <si>
    <t>5</t>
  </si>
  <si>
    <t>6</t>
  </si>
  <si>
    <t>7</t>
  </si>
  <si>
    <t>8</t>
  </si>
  <si>
    <t>х</t>
  </si>
  <si>
    <t>(подпись)</t>
  </si>
  <si>
    <t>(расшифровка подписи)</t>
  </si>
  <si>
    <t>Сумма</t>
  </si>
  <si>
    <t>26000</t>
  </si>
  <si>
    <t>1.1</t>
  </si>
  <si>
    <t>26100</t>
  </si>
  <si>
    <t>1.2</t>
  </si>
  <si>
    <t>26200</t>
  </si>
  <si>
    <t>1.3</t>
  </si>
  <si>
    <t>26300</t>
  </si>
  <si>
    <t>1.4</t>
  </si>
  <si>
    <t>26400</t>
  </si>
  <si>
    <t>1.4.1</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</si>
  <si>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</si>
  <si>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</si>
  <si>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</si>
  <si>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</si>
  <si>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</si>
  <si>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</si>
  <si>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</si>
  <si>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</si>
  <si>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</si>
  <si>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</si>
  <si>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</si>
  <si>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</si>
  <si>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</si>
  <si>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</si>
  <si>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</si>
  <si>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</si>
  <si>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</si>
  <si>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</si>
  <si>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</si>
  <si>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</si>
  <si>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</si>
  <si>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</si>
  <si>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</si>
  <si>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</si>
  <si>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</si>
  <si>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</si>
  <si>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</si>
  <si>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</si>
  <si>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</si>
  <si>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</si>
  <si>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</si>
  <si>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</si>
  <si>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26520</t>
  </si>
  <si>
    <t>26530</t>
  </si>
  <si>
    <t>26540</t>
  </si>
  <si>
    <t>2020</t>
  </si>
  <si>
    <t>26550</t>
  </si>
  <si>
    <t>2021</t>
  </si>
  <si>
    <t>26560</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</si>
  <si>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</si>
  <si>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</si>
  <si>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</si>
  <si>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</si>
  <si>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26620</t>
  </si>
  <si>
    <t>26630</t>
  </si>
  <si>
    <t>26640</t>
  </si>
  <si>
    <t>26650</t>
  </si>
  <si>
    <t>26660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</si>
  <si>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</si>
  <si>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</si>
  <si>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</si>
  <si>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</si>
  <si>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</si>
  <si>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</si>
  <si>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</si>
  <si>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 xml:space="preserve">Выплаты на закупку товаров, работ, услуг, всего </t>
    </r>
    <r>
      <rPr>
        <b/>
        <vertAlign val="superscript"/>
        <sz val="10"/>
        <rFont val="Times New Roman"/>
        <family val="1"/>
        <charset val="204"/>
      </rPr>
      <t>6</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</si>
  <si>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7</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</si>
  <si>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8</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</si>
  <si>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8</t>
    </r>
  </si>
  <si>
    <r>
      <t xml:space="preserve">в соответствии с Федеральным законом № 223-ФЗ </t>
    </r>
    <r>
      <rPr>
        <vertAlign val="superscript"/>
        <sz val="10"/>
        <rFont val="Times New Roman"/>
        <family val="1"/>
        <charset val="204"/>
      </rPr>
      <t>9</t>
    </r>
  </si>
  <si>
    <r>
      <t xml:space="preserve">за счет субсидий, предоставляемых на осуществление капитальных вложений </t>
    </r>
    <r>
      <rPr>
        <vertAlign val="superscript"/>
        <sz val="10"/>
        <rFont val="Times New Roman"/>
        <family val="1"/>
        <charset val="204"/>
      </rPr>
      <t>10</t>
    </r>
  </si>
  <si>
    <r>
      <t xml:space="preserve">в соответствии с Федеральным законом № 223-ФЗ </t>
    </r>
    <r>
      <rPr>
        <vertAlign val="superscript"/>
        <sz val="10"/>
        <rFont val="Times New Roman"/>
        <family val="1"/>
        <charset val="204"/>
      </rPr>
      <t>10</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</si>
  <si>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11</t>
    </r>
  </si>
  <si>
    <t>Раздел 2. Сведения по выплатам на закупки товаров, работ, услуг</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</si>
  <si>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</si>
  <si>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</si>
  <si>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</si>
  <si>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</si>
  <si>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charset val="204"/>
      </rPr>
      <t>10</t>
    </r>
    <r>
      <rPr>
        <sz val="10"/>
        <color indexed="9"/>
        <rFont val="Times New Roman"/>
        <family val="1"/>
        <charset val="204"/>
      </rPr>
      <t>_</t>
    </r>
    <r>
      <rPr>
        <sz val="10"/>
        <rFont val="Times New Roman"/>
        <family val="1"/>
        <charset val="204"/>
      </rPr>
      <t>Государственным (муниципальным) бюджетным учреждением показатель не формируется.</t>
    </r>
  </si>
  <si>
    <r>
      <t>_____</t>
    </r>
    <r>
      <rPr>
        <vertAlign val="superscript"/>
        <sz val="10"/>
        <rFont val="Times New Roman"/>
        <family val="1"/>
        <charset val="204"/>
      </rPr>
      <t>11</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</si>
  <si>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Документ подписан ЭЦП:</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</si>
  <si>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</si>
  <si>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</si>
  <si>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</si>
  <si>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</si>
  <si>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</si>
  <si>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</si>
  <si>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</si>
  <si>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</si>
  <si>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</si>
  <si>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Уфимцев О.Б.</t>
  </si>
  <si>
    <t>1.3.1</t>
  </si>
  <si>
    <t>1.3.2</t>
  </si>
  <si>
    <t>1.3.3</t>
  </si>
  <si>
    <t>1.3.4</t>
  </si>
  <si>
    <t>1.3.5</t>
  </si>
  <si>
    <t>Заместитель министра здравоохранения Кузбасса</t>
  </si>
  <si>
    <t>1.3.1.1</t>
  </si>
  <si>
    <t>1.3.1.2</t>
  </si>
  <si>
    <t>1.3.1.3</t>
  </si>
  <si>
    <t>1.3.1.4</t>
  </si>
  <si>
    <t>1.3.1.5</t>
  </si>
  <si>
    <t>за счет субсидий, предоставляемых на финансовое обеспечение выполнения государственного задания</t>
  </si>
  <si>
    <t>за счет субсидий, предоставляемых с абзацем вторым пункта 1 статьи 78.1 Бюджетного кодекса Российской федерации</t>
  </si>
  <si>
    <t>за счет субсидий, предоставляемых на осуществления капитальных вложений</t>
  </si>
  <si>
    <t>1.3.2.1</t>
  </si>
  <si>
    <t>1.3.2.2</t>
  </si>
  <si>
    <t>1.3.2.3</t>
  </si>
  <si>
    <t>1.3.2.4</t>
  </si>
  <si>
    <t>1.3.2.5</t>
  </si>
  <si>
    <t>по контрактам (договорам), заключенным до начала текущего финансового года с учетом требований Федерального закона № 44-ФЗ</t>
  </si>
  <si>
    <t>по контрактам (договорам), заключенным до начала текущего финансового года с учетом требований Федерального закона № 223-ФЗ</t>
  </si>
  <si>
    <t>1.3.3.1</t>
  </si>
  <si>
    <t>1.3.3.2</t>
  </si>
  <si>
    <t>1.3.3.3</t>
  </si>
  <si>
    <t>1.3.3.4</t>
  </si>
  <si>
    <t>1.3.3.5</t>
  </si>
  <si>
    <t>в том числе                                                                                                                                      за счет субсидий, предоставляемых на финансовое обеспечение выполнения государственного задания</t>
  </si>
  <si>
    <t>x</t>
  </si>
  <si>
    <t>1.4.2.1.1</t>
  </si>
  <si>
    <t>0050902016N451700612_243</t>
  </si>
  <si>
    <t>0050902016N451700612_244</t>
  </si>
  <si>
    <t>0050902016N451700622_244</t>
  </si>
  <si>
    <t>26421.1</t>
  </si>
  <si>
    <t>26421.11</t>
  </si>
  <si>
    <t>26421.12</t>
  </si>
  <si>
    <t>26421.13</t>
  </si>
  <si>
    <t>26421.14</t>
  </si>
  <si>
    <t>26421.15</t>
  </si>
  <si>
    <t>в том числе:                                                                                                                                     кредиторская задолженность по контрактам (договорам), заключенным до начала текущего финансового года с учетом требований Федерального закона № 44-ФЗ и Федерального закона № 223-ФЗ</t>
  </si>
  <si>
    <t>26422.11</t>
  </si>
  <si>
    <t>26422.12</t>
  </si>
  <si>
    <t>26422.13</t>
  </si>
  <si>
    <t>26422.14</t>
  </si>
  <si>
    <t>26422.15</t>
  </si>
  <si>
    <t>26422.1</t>
  </si>
  <si>
    <t>1.4.2.2.1</t>
  </si>
  <si>
    <t>справочно из 1.4.2.2: в соответствии с Федеральным законом № 223-ФЗ для реализации национальных проектов</t>
  </si>
  <si>
    <t>2023</t>
  </si>
  <si>
    <t>0050909014N572280612_321</t>
  </si>
  <si>
    <t>0050909014N572280622_321</t>
  </si>
  <si>
    <t>№ п/п</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</si>
  <si>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</si>
  <si>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</si>
  <si>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</si>
  <si>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справочно из 1.4.2.1:                                                                                                                      в соответствии с Федеральным законом № 44-ФЗ для реализации национальных проектов</t>
  </si>
  <si>
    <t>в том числе:                                                                                                                                     в соответствии с Федеральным законом № 44-ФЗ</t>
  </si>
  <si>
    <t>Коды              строк</t>
  </si>
  <si>
    <t>Год     начала закупки</t>
  </si>
  <si>
    <t>на 2021 (текущий финансовый год)</t>
  </si>
  <si>
    <t>на 2022 (первый год планового периода)</t>
  </si>
  <si>
    <t>на 2023 (второй год планового периода)</t>
  </si>
  <si>
    <t>Марченко Елена Михайловна</t>
  </si>
  <si>
    <t>экономист</t>
  </si>
  <si>
    <t>83845266461</t>
  </si>
  <si>
    <t>01.12.2021</t>
  </si>
  <si>
    <t>Марченко Е.М.</t>
  </si>
  <si>
    <t>Червякова Галина Анатольевна</t>
  </si>
  <si>
    <t>7CF4C09CB7967DA312FD291EE8FF66958946CC2C</t>
  </si>
  <si>
    <t>BD3A969AD394A52E453530EF64B75A2AAC418CB3</t>
  </si>
  <si>
    <t>BBELDTSD</t>
  </si>
  <si>
    <t>Федеральное казначейство</t>
  </si>
  <si>
    <t>BBELDTSE</t>
  </si>
  <si>
    <t>57BE1BFB1773F0317707A75C24F65A8E19AA0682</t>
  </si>
  <si>
    <t>3AC79BC5C0DA99A56A9F71052CA3BDEFFF27B7A2</t>
  </si>
  <si>
    <t>Уфимцев Олег Борисович</t>
  </si>
  <si>
    <t>BA7D96C6D1B503B86860DA2D6B2DD25ECECA3EA4</t>
  </si>
  <si>
    <t>16126A8CA3AC7615F6D70125A7D80552411D827B</t>
  </si>
  <si>
    <t>DOZNKO</t>
  </si>
</sst>
</file>

<file path=xl/styles.xml><?xml version="1.0" encoding="utf-8"?>
<styleSheet xmlns="http://schemas.openxmlformats.org/spreadsheetml/2006/main">
  <numFmts count="1">
    <numFmt numFmtId="43" formatCode="_-* #,##0.00\ _₽_-;\-* #,##0.00\ _₽_-;_-* &quot;-&quot;??\ _₽_-;_-@_-"/>
  </numFmts>
  <fonts count="32">
    <font>
      <sz val="11"/>
      <color theme="1"/>
      <name val="Calibri"/>
      <family val="2"/>
      <charset val="204"/>
      <scheme val="mino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sz val="8"/>
      <name val="Times New Roman"/>
      <family val="1"/>
      <charset val="204"/>
    </font>
    <font>
      <b/>
      <sz val="8"/>
      <name val="Times New Roman"/>
      <family val="1"/>
      <charset val="204"/>
    </font>
    <font>
      <sz val="10"/>
      <name val="Times New Roman"/>
      <family val="1"/>
      <charset val="204"/>
    </font>
    <font>
      <b/>
      <sz val="10"/>
      <name val="Times New Roman"/>
      <family val="1"/>
      <charset val="204"/>
    </font>
    <font>
      <b/>
      <vertAlign val="superscript"/>
      <sz val="10"/>
      <name val="Times New Roman"/>
      <family val="1"/>
      <charset val="204"/>
    </font>
    <font>
      <vertAlign val="superscript"/>
      <sz val="10"/>
      <name val="Times New Roman"/>
      <family val="1"/>
      <charset val="204"/>
    </font>
    <font>
      <b/>
      <sz val="14"/>
      <name val="Times New Roman"/>
      <family val="1"/>
      <charset val="204"/>
    </font>
    <font>
      <sz val="9"/>
      <name val="Times New Roman"/>
      <family val="1"/>
      <charset val="204"/>
    </font>
    <font>
      <sz val="10"/>
      <color indexed="9"/>
      <name val="Times New Roman"/>
      <family val="1"/>
      <charset val="204"/>
    </font>
    <font>
      <b/>
      <sz val="11"/>
      <name val="Times New Roman"/>
      <family val="1"/>
      <charset val="204"/>
    </font>
    <font>
      <sz val="10"/>
      <name val="Arial Cyr"/>
      <charset val="204"/>
    </font>
    <font>
      <sz val="11"/>
      <name val="Times New Roman"/>
      <family val="1"/>
      <charset val="204"/>
    </font>
    <font>
      <sz val="9"/>
      <color theme="1"/>
      <name val="Calibri"/>
      <family val="2"/>
      <charset val="204"/>
      <scheme val="minor"/>
    </font>
    <font>
      <sz val="10"/>
      <color theme="1"/>
      <name val="Calibri"/>
      <family val="2"/>
      <charset val="204"/>
      <scheme val="minor"/>
    </font>
  </fonts>
  <fills count="18">
    <fill>
      <patternFill patternType="none"/>
    </fill>
    <fill>
      <patternFill patternType="gray125"/>
    </fill>
    <fill>
      <patternFill patternType="solid">
        <fgColor indexed="47"/>
      </patternFill>
    </fill>
    <fill>
      <patternFill patternType="solid">
        <fgColor indexed="26"/>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36"/>
      </patternFill>
    </fill>
    <fill>
      <patternFill patternType="solid">
        <fgColor indexed="45"/>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s>
  <cellStyleXfs count="27">
    <xf numFmtId="0" fontId="0" fillId="0" borderId="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3" fillId="2" borderId="1" applyNumberFormat="0" applyAlignment="0" applyProtection="0"/>
    <xf numFmtId="0" fontId="4" fillId="5" borderId="2" applyNumberFormat="0" applyAlignment="0" applyProtection="0"/>
    <xf numFmtId="0" fontId="5" fillId="5" borderId="1"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6" applyNumberFormat="0" applyFill="0" applyAlignment="0" applyProtection="0"/>
    <xf numFmtId="0" fontId="7" fillId="12" borderId="7" applyNumberFormat="0" applyAlignment="0" applyProtection="0"/>
    <xf numFmtId="0" fontId="17" fillId="0" borderId="0" applyNumberFormat="0" applyFill="0" applyBorder="0" applyAlignment="0" applyProtection="0"/>
    <xf numFmtId="0" fontId="8" fillId="6" borderId="0" applyNumberFormat="0" applyBorder="0" applyAlignment="0" applyProtection="0"/>
    <xf numFmtId="0" fontId="1" fillId="0" borderId="0"/>
    <xf numFmtId="0" fontId="28" fillId="0" borderId="0"/>
    <xf numFmtId="0" fontId="9" fillId="14" borderId="0" applyNumberFormat="0" applyBorder="0" applyAlignment="0" applyProtection="0"/>
    <xf numFmtId="0" fontId="10" fillId="0" borderId="0" applyNumberFormat="0" applyFill="0" applyBorder="0" applyAlignment="0" applyProtection="0"/>
    <xf numFmtId="0" fontId="1" fillId="3" borderId="8" applyNumberFormat="0" applyFont="0" applyAlignment="0" applyProtection="0"/>
    <xf numFmtId="0" fontId="11" fillId="0" borderId="9" applyNumberFormat="0" applyFill="0" applyAlignment="0" applyProtection="0"/>
    <xf numFmtId="0" fontId="12" fillId="0" borderId="0" applyNumberFormat="0" applyFill="0" applyBorder="0" applyAlignment="0" applyProtection="0"/>
    <xf numFmtId="43" fontId="1" fillId="0" borderId="0" applyFont="0" applyFill="0" applyBorder="0" applyAlignment="0" applyProtection="0"/>
    <xf numFmtId="0" fontId="13" fillId="4" borderId="0" applyNumberFormat="0" applyBorder="0" applyAlignment="0" applyProtection="0"/>
  </cellStyleXfs>
  <cellXfs count="128">
    <xf numFmtId="0" fontId="0" fillId="0" borderId="0" xfId="0"/>
    <xf numFmtId="0" fontId="0" fillId="0" borderId="0" xfId="0" applyProtection="1"/>
    <xf numFmtId="0" fontId="0" fillId="0" borderId="0" xfId="0" applyAlignment="1" applyProtection="1">
      <alignment horizontal="center" vertical="center"/>
    </xf>
    <xf numFmtId="0" fontId="30" fillId="0" borderId="0" xfId="0" applyFont="1" applyProtection="1"/>
    <xf numFmtId="0" fontId="30" fillId="0" borderId="0" xfId="0" applyFont="1" applyBorder="1" applyProtection="1"/>
    <xf numFmtId="0" fontId="19" fillId="0" borderId="0" xfId="0" applyNumberFormat="1" applyFont="1" applyBorder="1" applyAlignment="1">
      <alignment horizontal="left"/>
    </xf>
    <xf numFmtId="0" fontId="18" fillId="0" borderId="0" xfId="0" applyNumberFormat="1" applyFont="1" applyBorder="1" applyAlignment="1">
      <alignment horizontal="left"/>
    </xf>
    <xf numFmtId="0" fontId="18" fillId="0" borderId="0" xfId="0" applyNumberFormat="1" applyFont="1" applyBorder="1" applyAlignment="1">
      <alignment horizontal="center" vertical="center"/>
    </xf>
    <xf numFmtId="0" fontId="30" fillId="0" borderId="0" xfId="0" applyFont="1" applyAlignment="1" applyProtection="1">
      <alignment horizontal="left"/>
    </xf>
    <xf numFmtId="0" fontId="0" fillId="0" borderId="0" xfId="0" applyAlignment="1" applyProtection="1">
      <alignment horizontal="left"/>
    </xf>
    <xf numFmtId="49" fontId="20" fillId="0" borderId="10" xfId="0" applyNumberFormat="1" applyFont="1" applyBorder="1" applyAlignment="1">
      <alignment horizontal="center" vertical="center"/>
    </xf>
    <xf numFmtId="49" fontId="21" fillId="15" borderId="10" xfId="0" applyNumberFormat="1" applyFont="1" applyFill="1" applyBorder="1" applyAlignment="1"/>
    <xf numFmtId="49" fontId="21" fillId="15" borderId="10" xfId="0" applyNumberFormat="1" applyFont="1" applyFill="1" applyBorder="1" applyAlignment="1">
      <alignment horizontal="center" vertical="center"/>
    </xf>
    <xf numFmtId="49" fontId="20" fillId="15" borderId="10" xfId="0" applyNumberFormat="1" applyFont="1" applyFill="1" applyBorder="1" applyAlignment="1">
      <alignment horizontal="center" vertical="center"/>
    </xf>
    <xf numFmtId="49" fontId="20" fillId="0" borderId="10" xfId="0" applyNumberFormat="1" applyFont="1" applyBorder="1" applyAlignment="1"/>
    <xf numFmtId="49" fontId="20" fillId="15" borderId="10" xfId="0" applyNumberFormat="1" applyFont="1" applyFill="1" applyBorder="1" applyAlignment="1"/>
    <xf numFmtId="49" fontId="20" fillId="0" borderId="10" xfId="0" applyNumberFormat="1" applyFont="1" applyFill="1" applyBorder="1" applyAlignment="1">
      <alignment horizontal="center" vertical="center"/>
    </xf>
    <xf numFmtId="0" fontId="19" fillId="0" borderId="0" xfId="0" applyNumberFormat="1" applyFont="1" applyBorder="1" applyAlignment="1"/>
    <xf numFmtId="0" fontId="25" fillId="0" borderId="0" xfId="0" applyNumberFormat="1" applyFont="1" applyBorder="1" applyAlignment="1">
      <alignment horizontal="left"/>
    </xf>
    <xf numFmtId="0" fontId="25" fillId="0" borderId="0" xfId="0" applyNumberFormat="1" applyFont="1" applyBorder="1" applyAlignment="1">
      <alignment horizontal="center" vertical="top"/>
    </xf>
    <xf numFmtId="0" fontId="25" fillId="0" borderId="0" xfId="0" applyNumberFormat="1" applyFont="1" applyBorder="1" applyAlignment="1">
      <alignment horizontal="center" vertical="center"/>
    </xf>
    <xf numFmtId="0" fontId="25" fillId="0" borderId="0" xfId="0" applyNumberFormat="1" applyFont="1" applyBorder="1" applyAlignment="1"/>
    <xf numFmtId="49" fontId="25" fillId="0" borderId="0" xfId="0" applyNumberFormat="1" applyFont="1" applyBorder="1" applyAlignment="1"/>
    <xf numFmtId="0" fontId="20" fillId="0" borderId="0" xfId="0" applyNumberFormat="1" applyFont="1" applyBorder="1" applyAlignment="1">
      <alignment horizontal="left"/>
    </xf>
    <xf numFmtId="0" fontId="31" fillId="0" borderId="0" xfId="0" applyFont="1" applyProtection="1"/>
    <xf numFmtId="0" fontId="20" fillId="0" borderId="0" xfId="0" applyNumberFormat="1" applyFont="1" applyBorder="1" applyAlignment="1">
      <alignment vertical="top"/>
    </xf>
    <xf numFmtId="0" fontId="26" fillId="0" borderId="0" xfId="0" applyNumberFormat="1" applyFont="1" applyBorder="1" applyAlignment="1">
      <alignment wrapText="1"/>
    </xf>
    <xf numFmtId="0" fontId="20" fillId="0" borderId="0" xfId="0" applyNumberFormat="1" applyFont="1" applyBorder="1" applyAlignment="1"/>
    <xf numFmtId="0" fontId="30" fillId="0" borderId="0" xfId="0" applyFont="1" applyBorder="1" applyAlignment="1" applyProtection="1">
      <alignment horizontal="left"/>
    </xf>
    <xf numFmtId="4" fontId="20" fillId="15" borderId="10" xfId="0" applyNumberFormat="1" applyFont="1" applyFill="1" applyBorder="1" applyAlignment="1"/>
    <xf numFmtId="4" fontId="20" fillId="0" borderId="10" xfId="0" applyNumberFormat="1" applyFont="1" applyBorder="1" applyAlignment="1" applyProtection="1">
      <protection locked="0"/>
    </xf>
    <xf numFmtId="4" fontId="20" fillId="0" borderId="10" xfId="0" applyNumberFormat="1" applyFont="1" applyBorder="1" applyAlignment="1"/>
    <xf numFmtId="0" fontId="25" fillId="0" borderId="0" xfId="0" applyNumberFormat="1" applyFont="1" applyFill="1" applyBorder="1" applyAlignment="1">
      <alignment horizontal="left"/>
    </xf>
    <xf numFmtId="0" fontId="25" fillId="0" borderId="0" xfId="0" applyNumberFormat="1" applyFont="1" applyFill="1" applyBorder="1" applyAlignment="1"/>
    <xf numFmtId="0" fontId="25" fillId="0" borderId="0" xfId="0" applyNumberFormat="1" applyFont="1" applyFill="1" applyBorder="1" applyAlignment="1">
      <alignment horizontal="center" vertical="top"/>
    </xf>
    <xf numFmtId="0" fontId="25" fillId="0" borderId="0" xfId="0" applyNumberFormat="1" applyFont="1" applyBorder="1" applyAlignment="1" applyProtection="1">
      <alignment horizontal="right"/>
      <protection locked="0"/>
    </xf>
    <xf numFmtId="0" fontId="25" fillId="0" borderId="0" xfId="0" applyNumberFormat="1" applyFont="1" applyBorder="1" applyAlignment="1" applyProtection="1">
      <alignment horizontal="left"/>
      <protection locked="0"/>
    </xf>
    <xf numFmtId="0" fontId="25" fillId="0" borderId="0" xfId="0" applyNumberFormat="1" applyFont="1" applyFill="1" applyBorder="1" applyAlignment="1">
      <alignment horizontal="left" vertical="top"/>
    </xf>
    <xf numFmtId="0" fontId="25" fillId="0" borderId="0" xfId="0" applyNumberFormat="1" applyFont="1" applyFill="1" applyBorder="1" applyAlignment="1">
      <alignment vertical="top"/>
    </xf>
    <xf numFmtId="0" fontId="18" fillId="0" borderId="0" xfId="19" applyNumberFormat="1" applyFont="1" applyBorder="1" applyAlignment="1">
      <alignment wrapText="1"/>
    </xf>
    <xf numFmtId="0" fontId="20" fillId="0" borderId="10" xfId="19" applyNumberFormat="1" applyFont="1" applyBorder="1" applyAlignment="1">
      <alignment horizontal="center" vertical="center" wrapText="1"/>
    </xf>
    <xf numFmtId="0" fontId="20" fillId="0" borderId="10" xfId="19" applyNumberFormat="1" applyFont="1" applyBorder="1" applyAlignment="1" applyProtection="1">
      <alignment horizontal="right" wrapText="1"/>
      <protection locked="0"/>
    </xf>
    <xf numFmtId="4" fontId="20" fillId="0" borderId="10" xfId="0" applyNumberFormat="1" applyFont="1" applyBorder="1" applyAlignment="1" applyProtection="1"/>
    <xf numFmtId="14" fontId="25" fillId="0" borderId="0" xfId="0" applyNumberFormat="1" applyFont="1" applyBorder="1" applyAlignment="1" applyProtection="1">
      <alignment horizontal="center"/>
      <protection locked="0"/>
    </xf>
    <xf numFmtId="4" fontId="20" fillId="0" borderId="10" xfId="0" applyNumberFormat="1" applyFont="1" applyBorder="1" applyAlignment="1" applyProtection="1">
      <alignment horizontal="center" vertical="center"/>
    </xf>
    <xf numFmtId="4" fontId="20" fillId="16" borderId="10" xfId="0" applyNumberFormat="1" applyFont="1" applyFill="1" applyBorder="1" applyAlignment="1" applyProtection="1"/>
    <xf numFmtId="0" fontId="0" fillId="0" borderId="11" xfId="0" applyBorder="1" applyAlignment="1" applyProtection="1">
      <alignment vertical="center" wrapText="1"/>
    </xf>
    <xf numFmtId="0" fontId="0" fillId="0" borderId="0" xfId="0" applyBorder="1" applyAlignment="1" applyProtection="1">
      <alignment vertical="center" wrapText="1"/>
    </xf>
    <xf numFmtId="49" fontId="20" fillId="17" borderId="10" xfId="0" applyNumberFormat="1" applyFont="1" applyFill="1" applyBorder="1" applyAlignment="1">
      <alignment horizontal="center" vertical="center"/>
    </xf>
    <xf numFmtId="4" fontId="20" fillId="17" borderId="10" xfId="0" applyNumberFormat="1" applyFont="1" applyFill="1" applyBorder="1" applyAlignment="1" applyProtection="1"/>
    <xf numFmtId="0" fontId="20" fillId="17" borderId="10" xfId="19" applyNumberFormat="1" applyFont="1" applyFill="1" applyBorder="1" applyAlignment="1">
      <alignment horizontal="center" vertical="center" wrapText="1"/>
    </xf>
    <xf numFmtId="4" fontId="20" fillId="17" borderId="10" xfId="0" applyNumberFormat="1" applyFont="1" applyFill="1" applyBorder="1" applyAlignment="1"/>
    <xf numFmtId="4" fontId="20" fillId="17" borderId="10" xfId="0" applyNumberFormat="1" applyFont="1" applyFill="1" applyBorder="1" applyAlignment="1">
      <alignment horizontal="center" vertical="center"/>
    </xf>
    <xf numFmtId="4" fontId="20" fillId="17" borderId="10" xfId="19" applyNumberFormat="1" applyFont="1" applyFill="1" applyBorder="1" applyAlignment="1" applyProtection="1">
      <alignment horizontal="right" wrapText="1"/>
    </xf>
    <xf numFmtId="4" fontId="20" fillId="0" borderId="10" xfId="0" applyNumberFormat="1" applyFont="1" applyBorder="1" applyAlignment="1">
      <alignment horizontal="center" vertical="center"/>
    </xf>
    <xf numFmtId="4" fontId="20" fillId="0" borderId="10" xfId="19" applyNumberFormat="1" applyFont="1" applyBorder="1" applyAlignment="1" applyProtection="1">
      <alignment horizontal="right" wrapText="1"/>
      <protection locked="0"/>
    </xf>
    <xf numFmtId="4" fontId="20" fillId="0" borderId="10" xfId="0" applyNumberFormat="1" applyFont="1" applyFill="1" applyBorder="1" applyAlignment="1" applyProtection="1">
      <protection locked="0"/>
    </xf>
    <xf numFmtId="4" fontId="20" fillId="0" borderId="10" xfId="0" applyNumberFormat="1" applyFont="1" applyBorder="1" applyAlignment="1" applyProtection="1">
      <alignment horizontal="center" vertical="center"/>
      <protection locked="0"/>
    </xf>
    <xf numFmtId="4" fontId="20" fillId="17" borderId="10" xfId="0" applyNumberFormat="1" applyFont="1" applyFill="1" applyBorder="1" applyAlignment="1" applyProtection="1">
      <alignment horizontal="center" vertical="center"/>
    </xf>
    <xf numFmtId="4" fontId="20" fillId="0" borderId="10" xfId="19" applyNumberFormat="1" applyFont="1" applyBorder="1" applyAlignment="1" applyProtection="1">
      <alignment horizontal="right" wrapText="1"/>
    </xf>
    <xf numFmtId="4" fontId="20" fillId="0" borderId="10" xfId="0" applyNumberFormat="1" applyFont="1" applyBorder="1" applyAlignment="1" applyProtection="1">
      <alignment horizontal="right"/>
      <protection locked="0"/>
    </xf>
    <xf numFmtId="0" fontId="30" fillId="0" borderId="17" xfId="0" applyFont="1" applyBorder="1" applyAlignment="1" applyProtection="1">
      <alignment horizontal="center"/>
    </xf>
    <xf numFmtId="0" fontId="30" fillId="0" borderId="14" xfId="0" applyFont="1" applyBorder="1" applyAlignment="1" applyProtection="1">
      <alignment horizontal="center"/>
    </xf>
    <xf numFmtId="0" fontId="30" fillId="0" borderId="15" xfId="0" applyFont="1" applyBorder="1" applyAlignment="1" applyProtection="1">
      <alignment horizont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8" xfId="0" applyBorder="1" applyAlignment="1" applyProtection="1">
      <alignment horizontal="center" vertical="center"/>
    </xf>
    <xf numFmtId="0" fontId="30" fillId="0" borderId="27" xfId="0" applyFont="1" applyBorder="1" applyAlignment="1" applyProtection="1">
      <alignment horizontal="center"/>
    </xf>
    <xf numFmtId="0" fontId="30" fillId="0" borderId="28" xfId="0" applyFont="1" applyBorder="1" applyAlignment="1" applyProtection="1">
      <alignment horizontal="center"/>
    </xf>
    <xf numFmtId="0" fontId="30" fillId="0" borderId="29" xfId="0" applyFont="1" applyBorder="1" applyAlignment="1" applyProtection="1">
      <alignment horizontal="center"/>
    </xf>
    <xf numFmtId="0" fontId="0" fillId="0" borderId="30" xfId="0" applyBorder="1" applyAlignment="1" applyProtection="1">
      <alignment horizontal="center" vertical="center"/>
    </xf>
    <xf numFmtId="0" fontId="0" fillId="0" borderId="28" xfId="0" applyBorder="1" applyAlignment="1" applyProtection="1">
      <alignment horizontal="center" vertical="center"/>
    </xf>
    <xf numFmtId="0" fontId="0" fillId="0" borderId="31" xfId="0" applyBorder="1" applyAlignment="1" applyProtection="1">
      <alignment horizontal="center" vertical="center"/>
    </xf>
    <xf numFmtId="14" fontId="0" fillId="0" borderId="13" xfId="0" applyNumberFormat="1" applyBorder="1" applyAlignment="1" applyProtection="1">
      <alignment horizontal="center" vertical="center"/>
    </xf>
    <xf numFmtId="0" fontId="30" fillId="0" borderId="35" xfId="0" applyFont="1" applyBorder="1" applyAlignment="1" applyProtection="1">
      <alignment horizontal="center"/>
    </xf>
    <xf numFmtId="0" fontId="30" fillId="0" borderId="36" xfId="0" applyFont="1" applyBorder="1" applyAlignment="1" applyProtection="1">
      <alignment horizontal="center"/>
    </xf>
    <xf numFmtId="0" fontId="30" fillId="0" borderId="37" xfId="0" applyFont="1" applyBorder="1" applyAlignment="1" applyProtection="1">
      <alignment horizontal="center"/>
    </xf>
    <xf numFmtId="0" fontId="0" fillId="0" borderId="38" xfId="0" applyBorder="1" applyAlignment="1" applyProtection="1">
      <alignment horizontal="center" vertical="center"/>
    </xf>
    <xf numFmtId="0" fontId="0" fillId="0" borderId="36" xfId="0" applyBorder="1" applyAlignment="1" applyProtection="1">
      <alignment horizontal="center" vertical="center"/>
    </xf>
    <xf numFmtId="0" fontId="0" fillId="0" borderId="39" xfId="0" applyBorder="1" applyAlignment="1" applyProtection="1">
      <alignment horizontal="center" vertical="center"/>
    </xf>
    <xf numFmtId="0" fontId="25" fillId="0" borderId="0" xfId="0" applyNumberFormat="1" applyFont="1" applyBorder="1" applyAlignment="1">
      <alignment horizontal="center"/>
    </xf>
    <xf numFmtId="0" fontId="20" fillId="0" borderId="13" xfId="0" applyNumberFormat="1" applyFont="1" applyBorder="1" applyAlignment="1">
      <alignment horizontal="left" wrapText="1"/>
    </xf>
    <xf numFmtId="0" fontId="20" fillId="0" borderId="14" xfId="0" applyNumberFormat="1" applyFont="1" applyBorder="1" applyAlignment="1">
      <alignment horizontal="left" wrapText="1"/>
    </xf>
    <xf numFmtId="0" fontId="20" fillId="0" borderId="15" xfId="0" applyNumberFormat="1" applyFont="1" applyBorder="1" applyAlignment="1">
      <alignment horizontal="left" wrapText="1"/>
    </xf>
    <xf numFmtId="0" fontId="29" fillId="0" borderId="13" xfId="0" applyNumberFormat="1" applyFont="1" applyBorder="1" applyAlignment="1">
      <alignment horizontal="center" wrapText="1"/>
    </xf>
    <xf numFmtId="0" fontId="29" fillId="0" borderId="14" xfId="0" applyNumberFormat="1" applyFont="1" applyBorder="1" applyAlignment="1">
      <alignment horizontal="center" wrapText="1"/>
    </xf>
    <xf numFmtId="0" fontId="29" fillId="0" borderId="15" xfId="0" applyNumberFormat="1" applyFont="1" applyBorder="1" applyAlignment="1">
      <alignment horizontal="center" wrapTex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24" fillId="0" borderId="0" xfId="0" applyNumberFormat="1" applyFont="1" applyFill="1" applyBorder="1" applyAlignment="1">
      <alignment horizontal="left"/>
    </xf>
    <xf numFmtId="0" fontId="24" fillId="0" borderId="0" xfId="0" applyNumberFormat="1" applyFont="1" applyBorder="1" applyAlignment="1">
      <alignment horizontal="center"/>
    </xf>
    <xf numFmtId="0" fontId="20" fillId="0" borderId="22"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0" fillId="0" borderId="23"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24"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20" fillId="15" borderId="13" xfId="0" applyNumberFormat="1" applyFont="1" applyFill="1" applyBorder="1" applyAlignment="1">
      <alignment horizontal="left" wrapText="1"/>
    </xf>
    <xf numFmtId="0" fontId="20" fillId="15" borderId="14" xfId="0" applyNumberFormat="1" applyFont="1" applyFill="1" applyBorder="1" applyAlignment="1">
      <alignment horizontal="left" wrapText="1"/>
    </xf>
    <xf numFmtId="0" fontId="20" fillId="15" borderId="15" xfId="0" applyNumberFormat="1" applyFont="1" applyFill="1" applyBorder="1" applyAlignment="1">
      <alignment horizontal="left" wrapText="1"/>
    </xf>
    <xf numFmtId="0" fontId="20" fillId="0" borderId="13" xfId="19" applyNumberFormat="1" applyFont="1" applyBorder="1" applyAlignment="1">
      <alignment horizontal="left" wrapText="1"/>
    </xf>
    <xf numFmtId="0" fontId="20" fillId="0" borderId="14" xfId="19" applyNumberFormat="1" applyFont="1" applyBorder="1" applyAlignment="1">
      <alignment horizontal="left" wrapText="1"/>
    </xf>
    <xf numFmtId="0" fontId="20" fillId="0" borderId="15" xfId="19" applyNumberFormat="1" applyFont="1" applyBorder="1" applyAlignment="1">
      <alignment horizontal="left" wrapText="1"/>
    </xf>
    <xf numFmtId="0" fontId="20" fillId="0" borderId="19"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21" fillId="0" borderId="15"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0" fontId="21" fillId="15" borderId="13" xfId="0" applyNumberFormat="1" applyFont="1" applyFill="1" applyBorder="1" applyAlignment="1">
      <alignment horizontal="left"/>
    </xf>
    <xf numFmtId="0" fontId="21" fillId="15" borderId="14" xfId="0" applyNumberFormat="1" applyFont="1" applyFill="1" applyBorder="1" applyAlignment="1">
      <alignment horizontal="left"/>
    </xf>
    <xf numFmtId="0" fontId="21" fillId="15" borderId="15" xfId="0" applyNumberFormat="1" applyFont="1" applyFill="1" applyBorder="1" applyAlignment="1">
      <alignment horizontal="left"/>
    </xf>
    <xf numFmtId="0" fontId="26" fillId="0" borderId="0" xfId="0" applyNumberFormat="1" applyFont="1" applyBorder="1" applyAlignment="1">
      <alignment horizontal="left" wrapText="1"/>
    </xf>
    <xf numFmtId="0" fontId="25" fillId="0" borderId="0" xfId="0" applyNumberFormat="1" applyFont="1" applyFill="1" applyBorder="1" applyAlignment="1" applyProtection="1">
      <alignment horizontal="center" wrapText="1"/>
      <protection locked="0"/>
    </xf>
    <xf numFmtId="0" fontId="25" fillId="0" borderId="12" xfId="0" applyNumberFormat="1" applyFont="1" applyFill="1" applyBorder="1" applyAlignment="1" applyProtection="1">
      <alignment horizontal="center" wrapText="1"/>
      <protection locked="0"/>
    </xf>
    <xf numFmtId="0" fontId="25" fillId="0" borderId="16" xfId="0" applyNumberFormat="1" applyFont="1" applyFill="1" applyBorder="1" applyAlignment="1">
      <alignment horizontal="center" vertical="top"/>
    </xf>
    <xf numFmtId="0" fontId="25" fillId="0" borderId="12" xfId="0" applyNumberFormat="1" applyFont="1" applyFill="1" applyBorder="1" applyAlignment="1">
      <alignment horizontal="center"/>
    </xf>
    <xf numFmtId="0" fontId="25" fillId="0" borderId="12" xfId="0" applyNumberFormat="1" applyFont="1" applyFill="1" applyBorder="1" applyAlignment="1" applyProtection="1">
      <alignment horizontal="center"/>
      <protection locked="0"/>
    </xf>
    <xf numFmtId="0" fontId="27" fillId="0" borderId="0" xfId="0" applyNumberFormat="1" applyFont="1" applyFill="1" applyBorder="1" applyAlignment="1">
      <alignment horizontal="left"/>
    </xf>
    <xf numFmtId="49" fontId="25" fillId="0" borderId="12" xfId="0" applyNumberFormat="1" applyFont="1" applyFill="1" applyBorder="1" applyAlignment="1" applyProtection="1">
      <alignment horizontal="center"/>
      <protection locked="0"/>
    </xf>
    <xf numFmtId="0" fontId="26" fillId="0" borderId="0" xfId="0" applyNumberFormat="1" applyFont="1" applyBorder="1" applyAlignment="1">
      <alignment horizontal="left" vertical="top" wrapText="1"/>
    </xf>
  </cellXfs>
  <cellStyles count="27">
    <cellStyle name="Акцент1 2" xfId="1"/>
    <cellStyle name="Акцент2 2" xfId="2"/>
    <cellStyle name="Акцент3 2" xfId="3"/>
    <cellStyle name="Акцент4 2" xfId="4"/>
    <cellStyle name="Акцент5 2" xfId="5"/>
    <cellStyle name="Акцент6 2" xfId="6"/>
    <cellStyle name="Ввод  2" xfId="7"/>
    <cellStyle name="Вывод 2" xfId="8"/>
    <cellStyle name="Вычисление 2" xfId="9"/>
    <cellStyle name="Заголовок 1 2" xfId="10"/>
    <cellStyle name="Заголовок 2 2" xfId="11"/>
    <cellStyle name="Заголовок 3 2" xfId="12"/>
    <cellStyle name="Заголовок 4 2" xfId="13"/>
    <cellStyle name="Итог 2" xfId="14"/>
    <cellStyle name="Контрольная ячейка 2" xfId="15"/>
    <cellStyle name="Название 2" xfId="16"/>
    <cellStyle name="Нейтральный 2" xfId="17"/>
    <cellStyle name="Обычный" xfId="0" builtinId="0"/>
    <cellStyle name="Обычный 2" xfId="18"/>
    <cellStyle name="Обычный 3" xfId="19"/>
    <cellStyle name="Плохой 2" xfId="20"/>
    <cellStyle name="Пояснение 2" xfId="21"/>
    <cellStyle name="Примечание 2" xfId="22"/>
    <cellStyle name="Связанная ячейка 2" xfId="23"/>
    <cellStyle name="Текст предупреждения 2" xfId="24"/>
    <cellStyle name="Финансовый 2" xfId="25"/>
    <cellStyle name="Хороший 2" xf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609600</xdr:colOff>
      <xdr:row>91</xdr:row>
      <xdr:rowOff>47625</xdr:rowOff>
    </xdr:from>
    <xdr:to>
      <xdr:col>6</xdr:col>
      <xdr:colOff>9525</xdr:colOff>
      <xdr:row>91</xdr:row>
      <xdr:rowOff>581025</xdr:rowOff>
    </xdr:to>
    <xdr:pic>
      <xdr:nvPicPr>
        <xdr:cNvPr id="15145" name="Рисунок 1"/>
        <xdr:cNvPicPr preferRelativeResize="0">
          <a:picLocks/>
        </xdr:cNvPicPr>
      </xdr:nvPicPr>
      <xdr:blipFill>
        <a:blip xmlns:r="http://schemas.openxmlformats.org/officeDocument/2006/relationships" r:embed="rId1" cstate="print"/>
        <a:srcRect/>
        <a:stretch>
          <a:fillRect/>
        </a:stretch>
      </xdr:blipFill>
      <xdr:spPr bwMode="auto">
        <a:xfrm>
          <a:off x="3819525" y="21155025"/>
          <a:ext cx="4857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EX131"/>
  <sheetViews>
    <sheetView tabSelected="1" topLeftCell="A56" workbookViewId="0"/>
  </sheetViews>
  <sheetFormatPr defaultRowHeight="15"/>
  <cols>
    <col min="1" max="1" width="8.28515625" style="3" customWidth="1"/>
    <col min="2" max="5" width="13.28515625" style="8" customWidth="1"/>
    <col min="6" max="6" width="3" style="9" customWidth="1"/>
    <col min="7" max="7" width="10.85546875" style="9" customWidth="1"/>
    <col min="8" max="8" width="8.28515625" style="2" customWidth="1"/>
    <col min="9" max="9" width="9.140625" style="2"/>
    <col min="10" max="13" width="15.28515625" style="1" customWidth="1"/>
    <col min="14" max="14" width="0" style="1" hidden="1" customWidth="1"/>
    <col min="15" max="15" width="13.7109375" style="1" hidden="1" customWidth="1"/>
    <col min="16" max="18" width="9.140625" style="1" hidden="1" customWidth="1"/>
    <col min="19" max="22" width="9.140625" style="1"/>
    <col min="23" max="23" width="9.140625" style="1" hidden="1" customWidth="1"/>
    <col min="24" max="16384" width="9.140625" style="1"/>
  </cols>
  <sheetData>
    <row r="1" spans="1:154">
      <c r="A1" s="4"/>
    </row>
    <row r="2" spans="1:154" ht="18.75">
      <c r="A2" s="5"/>
      <c r="B2" s="91" t="s">
        <v>87</v>
      </c>
      <c r="C2" s="91"/>
      <c r="D2" s="91"/>
      <c r="E2" s="91"/>
      <c r="F2" s="91"/>
      <c r="G2" s="91"/>
      <c r="H2" s="91"/>
      <c r="I2" s="91"/>
      <c r="J2" s="91"/>
      <c r="K2" s="91"/>
      <c r="L2" s="91"/>
      <c r="M2" s="91"/>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5"/>
    </row>
    <row r="3" spans="1:154">
      <c r="A3" s="6"/>
      <c r="B3" s="6"/>
      <c r="C3" s="6"/>
      <c r="D3" s="6"/>
      <c r="E3" s="6"/>
      <c r="F3" s="6"/>
      <c r="G3" s="6"/>
      <c r="H3" s="7"/>
      <c r="I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5" customHeight="1">
      <c r="A4" s="107" t="s">
        <v>155</v>
      </c>
      <c r="B4" s="92" t="s">
        <v>0</v>
      </c>
      <c r="C4" s="93"/>
      <c r="D4" s="93"/>
      <c r="E4" s="93"/>
      <c r="F4" s="93"/>
      <c r="G4" s="94"/>
      <c r="H4" s="107" t="s">
        <v>161</v>
      </c>
      <c r="I4" s="107" t="s">
        <v>162</v>
      </c>
      <c r="J4" s="110" t="s">
        <v>13</v>
      </c>
      <c r="K4" s="111"/>
      <c r="L4" s="111"/>
      <c r="M4" s="112"/>
      <c r="W4" s="1" t="s">
        <v>169</v>
      </c>
    </row>
    <row r="5" spans="1:154" ht="24.75" customHeight="1">
      <c r="A5" s="108"/>
      <c r="B5" s="95"/>
      <c r="C5" s="96"/>
      <c r="D5" s="96"/>
      <c r="E5" s="96"/>
      <c r="F5" s="96"/>
      <c r="G5" s="97"/>
      <c r="H5" s="108"/>
      <c r="I5" s="108"/>
      <c r="J5" s="107" t="s">
        <v>163</v>
      </c>
      <c r="K5" s="107" t="s">
        <v>164</v>
      </c>
      <c r="L5" s="107" t="s">
        <v>165</v>
      </c>
      <c r="M5" s="107" t="s">
        <v>1</v>
      </c>
    </row>
    <row r="6" spans="1:154" ht="16.5" customHeight="1">
      <c r="A6" s="109"/>
      <c r="B6" s="98"/>
      <c r="C6" s="99"/>
      <c r="D6" s="99"/>
      <c r="E6" s="99"/>
      <c r="F6" s="99"/>
      <c r="G6" s="100"/>
      <c r="H6" s="109"/>
      <c r="I6" s="109"/>
      <c r="J6" s="109"/>
      <c r="K6" s="109"/>
      <c r="L6" s="109"/>
      <c r="M6" s="109"/>
    </row>
    <row r="7" spans="1:154" ht="15.75" customHeight="1">
      <c r="A7" s="10" t="s">
        <v>2</v>
      </c>
      <c r="B7" s="113" t="s">
        <v>3</v>
      </c>
      <c r="C7" s="114"/>
      <c r="D7" s="114"/>
      <c r="E7" s="114"/>
      <c r="F7" s="114"/>
      <c r="G7" s="115"/>
      <c r="H7" s="10" t="s">
        <v>4</v>
      </c>
      <c r="I7" s="10" t="s">
        <v>5</v>
      </c>
      <c r="J7" s="10" t="s">
        <v>6</v>
      </c>
      <c r="K7" s="10" t="s">
        <v>7</v>
      </c>
      <c r="L7" s="10" t="s">
        <v>8</v>
      </c>
      <c r="M7" s="10" t="s">
        <v>9</v>
      </c>
    </row>
    <row r="8" spans="1:154" ht="16.5">
      <c r="A8" s="11">
        <v>1</v>
      </c>
      <c r="B8" s="116" t="s">
        <v>79</v>
      </c>
      <c r="C8" s="117"/>
      <c r="D8" s="117"/>
      <c r="E8" s="117"/>
      <c r="F8" s="117"/>
      <c r="G8" s="118"/>
      <c r="H8" s="12" t="s">
        <v>14</v>
      </c>
      <c r="I8" s="13" t="s">
        <v>10</v>
      </c>
      <c r="J8" s="29">
        <f>SUM(J9,J10,J11,J32)</f>
        <v>9877036</v>
      </c>
      <c r="K8" s="29">
        <f>SUM(K9,K10,K11,K32)</f>
        <v>8031926</v>
      </c>
      <c r="L8" s="29">
        <f>SUM(L9,L10,L11,L32)</f>
        <v>8031926</v>
      </c>
      <c r="M8" s="29">
        <f>SUM(M9,M10,M11,M32)</f>
        <v>0</v>
      </c>
    </row>
    <row r="9" spans="1:154" ht="62.25" customHeight="1">
      <c r="A9" s="14" t="s">
        <v>15</v>
      </c>
      <c r="B9" s="81" t="s">
        <v>156</v>
      </c>
      <c r="C9" s="82"/>
      <c r="D9" s="82"/>
      <c r="E9" s="82"/>
      <c r="F9" s="82"/>
      <c r="G9" s="83"/>
      <c r="H9" s="10" t="s">
        <v>16</v>
      </c>
      <c r="I9" s="10" t="s">
        <v>10</v>
      </c>
      <c r="J9" s="30"/>
      <c r="K9" s="30"/>
      <c r="L9" s="30"/>
      <c r="M9" s="30"/>
    </row>
    <row r="10" spans="1:154" ht="40.5" customHeight="1">
      <c r="A10" s="14" t="s">
        <v>17</v>
      </c>
      <c r="B10" s="81" t="s">
        <v>80</v>
      </c>
      <c r="C10" s="82"/>
      <c r="D10" s="82"/>
      <c r="E10" s="82"/>
      <c r="F10" s="82"/>
      <c r="G10" s="83"/>
      <c r="H10" s="10" t="s">
        <v>18</v>
      </c>
      <c r="I10" s="10" t="s">
        <v>10</v>
      </c>
      <c r="J10" s="30"/>
      <c r="K10" s="30"/>
      <c r="L10" s="30"/>
      <c r="M10" s="30"/>
    </row>
    <row r="11" spans="1:154" ht="42.75" customHeight="1">
      <c r="A11" s="14" t="s">
        <v>19</v>
      </c>
      <c r="B11" s="81" t="s">
        <v>81</v>
      </c>
      <c r="C11" s="82"/>
      <c r="D11" s="82"/>
      <c r="E11" s="82"/>
      <c r="F11" s="82"/>
      <c r="G11" s="83"/>
      <c r="H11" s="48" t="s">
        <v>20</v>
      </c>
      <c r="I11" s="48" t="s">
        <v>10</v>
      </c>
      <c r="J11" s="49">
        <f>SUM(J12,J18,J24)</f>
        <v>0</v>
      </c>
      <c r="K11" s="49">
        <f>SUM(K18,K24)</f>
        <v>0</v>
      </c>
      <c r="L11" s="49">
        <f>SUM(L18,L24)</f>
        <v>0</v>
      </c>
      <c r="M11" s="49">
        <f>SUM(M18,M24)</f>
        <v>0</v>
      </c>
    </row>
    <row r="12" spans="1:154" ht="52.5" customHeight="1">
      <c r="A12" s="14" t="s">
        <v>105</v>
      </c>
      <c r="B12" s="104" t="s">
        <v>143</v>
      </c>
      <c r="C12" s="105"/>
      <c r="D12" s="105"/>
      <c r="E12" s="105"/>
      <c r="F12" s="105"/>
      <c r="G12" s="105"/>
      <c r="H12" s="50">
        <v>26310</v>
      </c>
      <c r="I12" s="52" t="s">
        <v>10</v>
      </c>
      <c r="J12" s="53">
        <f>SUM(J13:J17)</f>
        <v>0</v>
      </c>
      <c r="K12" s="58" t="s">
        <v>10</v>
      </c>
      <c r="L12" s="58" t="s">
        <v>10</v>
      </c>
      <c r="M12" s="58" t="s">
        <v>10</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row>
    <row r="13" spans="1:154" ht="24.75" customHeight="1">
      <c r="A13" s="14" t="s">
        <v>111</v>
      </c>
      <c r="B13" s="104" t="s">
        <v>116</v>
      </c>
      <c r="C13" s="105"/>
      <c r="D13" s="105"/>
      <c r="E13" s="105"/>
      <c r="F13" s="105"/>
      <c r="G13" s="106"/>
      <c r="H13" s="40">
        <v>26311</v>
      </c>
      <c r="I13" s="54" t="s">
        <v>10</v>
      </c>
      <c r="J13" s="59"/>
      <c r="K13" s="44" t="s">
        <v>10</v>
      </c>
      <c r="L13" s="44" t="s">
        <v>10</v>
      </c>
      <c r="M13" s="44" t="s">
        <v>10</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row>
    <row r="14" spans="1:154" ht="25.5" customHeight="1">
      <c r="A14" s="14" t="s">
        <v>112</v>
      </c>
      <c r="B14" s="104" t="s">
        <v>117</v>
      </c>
      <c r="C14" s="105"/>
      <c r="D14" s="105"/>
      <c r="E14" s="105"/>
      <c r="F14" s="105"/>
      <c r="G14" s="106"/>
      <c r="H14" s="40">
        <v>26312</v>
      </c>
      <c r="I14" s="54" t="s">
        <v>10</v>
      </c>
      <c r="J14" s="59"/>
      <c r="K14" s="44" t="s">
        <v>10</v>
      </c>
      <c r="L14" s="44" t="s">
        <v>10</v>
      </c>
      <c r="M14" s="44" t="s">
        <v>10</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row>
    <row r="15" spans="1:154" ht="14.25" customHeight="1">
      <c r="A15" s="14" t="s">
        <v>113</v>
      </c>
      <c r="B15" s="104" t="s">
        <v>118</v>
      </c>
      <c r="C15" s="105"/>
      <c r="D15" s="105"/>
      <c r="E15" s="105"/>
      <c r="F15" s="105"/>
      <c r="G15" s="106"/>
      <c r="H15" s="40">
        <v>26313</v>
      </c>
      <c r="I15" s="54" t="s">
        <v>10</v>
      </c>
      <c r="J15" s="59"/>
      <c r="K15" s="44" t="s">
        <v>10</v>
      </c>
      <c r="L15" s="44" t="s">
        <v>10</v>
      </c>
      <c r="M15" s="44" t="s">
        <v>10</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row>
    <row r="16" spans="1:154" ht="15" customHeight="1">
      <c r="A16" s="14" t="s">
        <v>114</v>
      </c>
      <c r="B16" s="104" t="s">
        <v>39</v>
      </c>
      <c r="C16" s="105"/>
      <c r="D16" s="105"/>
      <c r="E16" s="105"/>
      <c r="F16" s="105"/>
      <c r="G16" s="106"/>
      <c r="H16" s="40">
        <v>26314</v>
      </c>
      <c r="I16" s="54" t="s">
        <v>10</v>
      </c>
      <c r="J16" s="59"/>
      <c r="K16" s="44" t="s">
        <v>10</v>
      </c>
      <c r="L16" s="44" t="s">
        <v>10</v>
      </c>
      <c r="M16" s="44" t="s">
        <v>10</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row>
    <row r="17" spans="1:84" ht="14.25" customHeight="1">
      <c r="A17" s="14" t="s">
        <v>115</v>
      </c>
      <c r="B17" s="104" t="s">
        <v>46</v>
      </c>
      <c r="C17" s="105"/>
      <c r="D17" s="105"/>
      <c r="E17" s="105"/>
      <c r="F17" s="105"/>
      <c r="G17" s="106"/>
      <c r="H17" s="40">
        <v>26315</v>
      </c>
      <c r="I17" s="54" t="s">
        <v>10</v>
      </c>
      <c r="J17" s="55"/>
      <c r="K17" s="44" t="s">
        <v>10</v>
      </c>
      <c r="L17" s="44" t="s">
        <v>10</v>
      </c>
      <c r="M17" s="44" t="s">
        <v>10</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row>
    <row r="18" spans="1:84" ht="28.5" customHeight="1">
      <c r="A18" s="14" t="s">
        <v>106</v>
      </c>
      <c r="B18" s="104" t="s">
        <v>124</v>
      </c>
      <c r="C18" s="105"/>
      <c r="D18" s="105"/>
      <c r="E18" s="105"/>
      <c r="F18" s="105"/>
      <c r="G18" s="105"/>
      <c r="H18" s="50">
        <v>26320</v>
      </c>
      <c r="I18" s="52" t="s">
        <v>10</v>
      </c>
      <c r="J18" s="53">
        <f>SUM(J19:J23)</f>
        <v>0</v>
      </c>
      <c r="K18" s="53">
        <f>SUM(K19:K23)</f>
        <v>0</v>
      </c>
      <c r="L18" s="53">
        <f>SUM(L19:L23)</f>
        <v>0</v>
      </c>
      <c r="M18" s="53">
        <f>SUM(M19:M23)</f>
        <v>0</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row>
    <row r="19" spans="1:84" ht="38.25" customHeight="1">
      <c r="A19" s="14" t="s">
        <v>119</v>
      </c>
      <c r="B19" s="104" t="s">
        <v>131</v>
      </c>
      <c r="C19" s="105"/>
      <c r="D19" s="105"/>
      <c r="E19" s="105"/>
      <c r="F19" s="105"/>
      <c r="G19" s="106"/>
      <c r="H19" s="40">
        <v>26321</v>
      </c>
      <c r="I19" s="54" t="s">
        <v>10</v>
      </c>
      <c r="J19" s="55"/>
      <c r="K19" s="60"/>
      <c r="L19" s="60"/>
      <c r="M19" s="60"/>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row>
    <row r="20" spans="1:84" ht="25.5" customHeight="1">
      <c r="A20" s="14" t="s">
        <v>120</v>
      </c>
      <c r="B20" s="104" t="s">
        <v>117</v>
      </c>
      <c r="C20" s="105"/>
      <c r="D20" s="105"/>
      <c r="E20" s="105"/>
      <c r="F20" s="105"/>
      <c r="G20" s="106"/>
      <c r="H20" s="40">
        <v>26322</v>
      </c>
      <c r="I20" s="54" t="s">
        <v>10</v>
      </c>
      <c r="J20" s="55"/>
      <c r="K20" s="60"/>
      <c r="L20" s="60"/>
      <c r="M20" s="60"/>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row>
    <row r="21" spans="1:84" ht="13.5" customHeight="1">
      <c r="A21" s="14" t="s">
        <v>121</v>
      </c>
      <c r="B21" s="104" t="s">
        <v>118</v>
      </c>
      <c r="C21" s="105"/>
      <c r="D21" s="105"/>
      <c r="E21" s="105"/>
      <c r="F21" s="105"/>
      <c r="G21" s="106"/>
      <c r="H21" s="40">
        <v>26323</v>
      </c>
      <c r="I21" s="54" t="s">
        <v>10</v>
      </c>
      <c r="J21" s="55"/>
      <c r="K21" s="60"/>
      <c r="L21" s="60"/>
      <c r="M21" s="60"/>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row>
    <row r="22" spans="1:84" ht="12.75" customHeight="1">
      <c r="A22" s="14" t="s">
        <v>122</v>
      </c>
      <c r="B22" s="104" t="s">
        <v>39</v>
      </c>
      <c r="C22" s="105"/>
      <c r="D22" s="105"/>
      <c r="E22" s="105"/>
      <c r="F22" s="105"/>
      <c r="G22" s="106"/>
      <c r="H22" s="40">
        <v>26324</v>
      </c>
      <c r="I22" s="54" t="s">
        <v>10</v>
      </c>
      <c r="J22" s="55"/>
      <c r="K22" s="60"/>
      <c r="L22" s="60"/>
      <c r="M22" s="60"/>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row>
    <row r="23" spans="1:84" ht="15" customHeight="1">
      <c r="A23" s="14" t="s">
        <v>123</v>
      </c>
      <c r="B23" s="104" t="s">
        <v>46</v>
      </c>
      <c r="C23" s="105"/>
      <c r="D23" s="105"/>
      <c r="E23" s="105"/>
      <c r="F23" s="105"/>
      <c r="G23" s="106"/>
      <c r="H23" s="40">
        <v>26325</v>
      </c>
      <c r="I23" s="54" t="s">
        <v>10</v>
      </c>
      <c r="J23" s="55"/>
      <c r="K23" s="60"/>
      <c r="L23" s="60"/>
      <c r="M23" s="60"/>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row>
    <row r="24" spans="1:84" ht="27" customHeight="1">
      <c r="A24" s="14" t="s">
        <v>107</v>
      </c>
      <c r="B24" s="104" t="s">
        <v>125</v>
      </c>
      <c r="C24" s="105"/>
      <c r="D24" s="105"/>
      <c r="E24" s="105"/>
      <c r="F24" s="105"/>
      <c r="G24" s="105"/>
      <c r="H24" s="50">
        <v>26330</v>
      </c>
      <c r="I24" s="52" t="s">
        <v>10</v>
      </c>
      <c r="J24" s="53">
        <f>SUM(J25:J29)</f>
        <v>0</v>
      </c>
      <c r="K24" s="53">
        <f>SUM(K25:K29)</f>
        <v>0</v>
      </c>
      <c r="L24" s="53">
        <f>SUM(L25:L29)</f>
        <v>0</v>
      </c>
      <c r="M24" s="53">
        <f>SUM(M25:M29)</f>
        <v>0</v>
      </c>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row>
    <row r="25" spans="1:84" ht="37.5" customHeight="1">
      <c r="A25" s="14" t="s">
        <v>126</v>
      </c>
      <c r="B25" s="104" t="s">
        <v>131</v>
      </c>
      <c r="C25" s="105"/>
      <c r="D25" s="105"/>
      <c r="E25" s="105"/>
      <c r="F25" s="105"/>
      <c r="G25" s="106"/>
      <c r="H25" s="40">
        <v>26331</v>
      </c>
      <c r="I25" s="54" t="s">
        <v>10</v>
      </c>
      <c r="J25" s="55"/>
      <c r="K25" s="60"/>
      <c r="L25" s="60"/>
      <c r="M25" s="60"/>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row>
    <row r="26" spans="1:84" ht="25.5" customHeight="1">
      <c r="A26" s="14" t="s">
        <v>127</v>
      </c>
      <c r="B26" s="104" t="s">
        <v>117</v>
      </c>
      <c r="C26" s="105"/>
      <c r="D26" s="105"/>
      <c r="E26" s="105"/>
      <c r="F26" s="105"/>
      <c r="G26" s="106"/>
      <c r="H26" s="40">
        <v>26332</v>
      </c>
      <c r="I26" s="54" t="s">
        <v>10</v>
      </c>
      <c r="J26" s="55"/>
      <c r="K26" s="60"/>
      <c r="L26" s="60"/>
      <c r="M26" s="60"/>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row>
    <row r="27" spans="1:84" ht="13.5" customHeight="1">
      <c r="A27" s="14" t="s">
        <v>128</v>
      </c>
      <c r="B27" s="104" t="s">
        <v>118</v>
      </c>
      <c r="C27" s="105"/>
      <c r="D27" s="105"/>
      <c r="E27" s="105"/>
      <c r="F27" s="105"/>
      <c r="G27" s="106"/>
      <c r="H27" s="40">
        <v>26333</v>
      </c>
      <c r="I27" s="54" t="s">
        <v>10</v>
      </c>
      <c r="J27" s="55"/>
      <c r="K27" s="60"/>
      <c r="L27" s="60"/>
      <c r="M27" s="60"/>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row>
    <row r="28" spans="1:84" ht="12.75" customHeight="1">
      <c r="A28" s="14" t="s">
        <v>129</v>
      </c>
      <c r="B28" s="104" t="s">
        <v>39</v>
      </c>
      <c r="C28" s="105"/>
      <c r="D28" s="105"/>
      <c r="E28" s="105"/>
      <c r="F28" s="105"/>
      <c r="G28" s="106"/>
      <c r="H28" s="40">
        <v>26334</v>
      </c>
      <c r="I28" s="54" t="s">
        <v>10</v>
      </c>
      <c r="J28" s="55"/>
      <c r="K28" s="60"/>
      <c r="L28" s="60"/>
      <c r="M28" s="60"/>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row>
    <row r="29" spans="1:84" ht="15" customHeight="1">
      <c r="A29" s="14" t="s">
        <v>130</v>
      </c>
      <c r="B29" s="104" t="s">
        <v>46</v>
      </c>
      <c r="C29" s="105"/>
      <c r="D29" s="105"/>
      <c r="E29" s="105"/>
      <c r="F29" s="105"/>
      <c r="G29" s="106"/>
      <c r="H29" s="40">
        <v>26335</v>
      </c>
      <c r="I29" s="54" t="s">
        <v>10</v>
      </c>
      <c r="J29" s="55"/>
      <c r="K29" s="60"/>
      <c r="L29" s="60"/>
      <c r="M29" s="60"/>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row>
    <row r="30" spans="1:84" ht="15" hidden="1" customHeight="1">
      <c r="A30" s="14" t="s">
        <v>108</v>
      </c>
      <c r="B30" s="104" t="s">
        <v>39</v>
      </c>
      <c r="C30" s="105"/>
      <c r="D30" s="105"/>
      <c r="E30" s="105"/>
      <c r="F30" s="105"/>
      <c r="G30" s="105"/>
      <c r="H30" s="40">
        <v>26340</v>
      </c>
      <c r="I30" s="10" t="s">
        <v>10</v>
      </c>
      <c r="J30" s="41"/>
      <c r="K30" s="41"/>
      <c r="L30" s="41"/>
      <c r="M30" s="41"/>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row>
    <row r="31" spans="1:84" ht="15.75" hidden="1" customHeight="1">
      <c r="A31" s="14" t="s">
        <v>109</v>
      </c>
      <c r="B31" s="104" t="s">
        <v>46</v>
      </c>
      <c r="C31" s="105"/>
      <c r="D31" s="105"/>
      <c r="E31" s="105"/>
      <c r="F31" s="105"/>
      <c r="G31" s="105"/>
      <c r="H31" s="40">
        <v>26350</v>
      </c>
      <c r="I31" s="10" t="s">
        <v>10</v>
      </c>
      <c r="J31" s="41"/>
      <c r="K31" s="41"/>
      <c r="L31" s="41"/>
      <c r="M31" s="41"/>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row>
    <row r="32" spans="1:84" ht="42.75" customHeight="1">
      <c r="A32" s="14" t="s">
        <v>21</v>
      </c>
      <c r="B32" s="81" t="s">
        <v>82</v>
      </c>
      <c r="C32" s="82"/>
      <c r="D32" s="82"/>
      <c r="E32" s="82"/>
      <c r="F32" s="82"/>
      <c r="G32" s="83"/>
      <c r="H32" s="48" t="s">
        <v>22</v>
      </c>
      <c r="I32" s="48" t="s">
        <v>10</v>
      </c>
      <c r="J32" s="51">
        <f>SUM(J33,J36,J51,J52,J55)</f>
        <v>9877036</v>
      </c>
      <c r="K32" s="51">
        <f>SUM(K33,K36,K51,K52,K55)</f>
        <v>8031926</v>
      </c>
      <c r="L32" s="51">
        <f>SUM(L33,L36,L51,L52,L55)</f>
        <v>8031926</v>
      </c>
      <c r="M32" s="51">
        <f>SUM(M33,M36,M51,M52,M55)</f>
        <v>0</v>
      </c>
    </row>
    <row r="33" spans="1:20" ht="37.5" customHeight="1">
      <c r="A33" s="14" t="s">
        <v>23</v>
      </c>
      <c r="B33" s="81" t="s">
        <v>157</v>
      </c>
      <c r="C33" s="82"/>
      <c r="D33" s="82"/>
      <c r="E33" s="82"/>
      <c r="F33" s="82"/>
      <c r="G33" s="83"/>
      <c r="H33" s="48" t="s">
        <v>24</v>
      </c>
      <c r="I33" s="48" t="s">
        <v>10</v>
      </c>
      <c r="J33" s="51">
        <f>SUM(J34:J35)</f>
        <v>8031926</v>
      </c>
      <c r="K33" s="51">
        <f>SUM(K34:K35)</f>
        <v>8031926</v>
      </c>
      <c r="L33" s="51">
        <f>SUM(L34:L35)</f>
        <v>8031926</v>
      </c>
      <c r="M33" s="51">
        <f>SUM(M34:M35)</f>
        <v>0</v>
      </c>
    </row>
    <row r="34" spans="1:20" ht="26.25" customHeight="1">
      <c r="A34" s="14" t="s">
        <v>25</v>
      </c>
      <c r="B34" s="81" t="s">
        <v>158</v>
      </c>
      <c r="C34" s="82"/>
      <c r="D34" s="82"/>
      <c r="E34" s="82"/>
      <c r="F34" s="82"/>
      <c r="G34" s="83"/>
      <c r="H34" s="10" t="s">
        <v>26</v>
      </c>
      <c r="I34" s="10" t="s">
        <v>10</v>
      </c>
      <c r="J34" s="30">
        <v>8031926</v>
      </c>
      <c r="K34" s="30">
        <v>8031926</v>
      </c>
      <c r="L34" s="30">
        <v>8031926</v>
      </c>
      <c r="M34" s="30"/>
    </row>
    <row r="35" spans="1:20" ht="18" customHeight="1">
      <c r="A35" s="14" t="s">
        <v>27</v>
      </c>
      <c r="B35" s="81" t="s">
        <v>83</v>
      </c>
      <c r="C35" s="82"/>
      <c r="D35" s="82"/>
      <c r="E35" s="82"/>
      <c r="F35" s="82"/>
      <c r="G35" s="83"/>
      <c r="H35" s="10" t="s">
        <v>28</v>
      </c>
      <c r="I35" s="10" t="s">
        <v>10</v>
      </c>
      <c r="J35" s="30"/>
      <c r="K35" s="30"/>
      <c r="L35" s="30"/>
      <c r="M35" s="30"/>
    </row>
    <row r="36" spans="1:20" ht="27.75" customHeight="1">
      <c r="A36" s="14" t="s">
        <v>29</v>
      </c>
      <c r="B36" s="81" t="s">
        <v>30</v>
      </c>
      <c r="C36" s="82"/>
      <c r="D36" s="82"/>
      <c r="E36" s="82"/>
      <c r="F36" s="82"/>
      <c r="G36" s="83"/>
      <c r="H36" s="48" t="s">
        <v>31</v>
      </c>
      <c r="I36" s="48" t="s">
        <v>10</v>
      </c>
      <c r="J36" s="51">
        <f>SUM(J37,J44)</f>
        <v>1845110</v>
      </c>
      <c r="K36" s="51">
        <f>SUM(K37,K44)</f>
        <v>0</v>
      </c>
      <c r="L36" s="51">
        <f>SUM(L37,L44)</f>
        <v>0</v>
      </c>
      <c r="M36" s="51">
        <f>SUM(M37,M44)</f>
        <v>0</v>
      </c>
    </row>
    <row r="37" spans="1:20" ht="23.25" customHeight="1">
      <c r="A37" s="14" t="s">
        <v>32</v>
      </c>
      <c r="B37" s="81" t="s">
        <v>158</v>
      </c>
      <c r="C37" s="82"/>
      <c r="D37" s="82"/>
      <c r="E37" s="82"/>
      <c r="F37" s="82"/>
      <c r="G37" s="83"/>
      <c r="H37" s="10" t="s">
        <v>33</v>
      </c>
      <c r="I37" s="10" t="s">
        <v>10</v>
      </c>
      <c r="J37" s="30">
        <v>1845110</v>
      </c>
      <c r="K37" s="30"/>
      <c r="L37" s="30"/>
      <c r="M37" s="30"/>
    </row>
    <row r="38" spans="1:20" ht="36" customHeight="1">
      <c r="A38" s="14" t="s">
        <v>133</v>
      </c>
      <c r="B38" s="81" t="s">
        <v>159</v>
      </c>
      <c r="C38" s="82"/>
      <c r="D38" s="82"/>
      <c r="E38" s="82"/>
      <c r="F38" s="82"/>
      <c r="G38" s="83"/>
      <c r="H38" s="10" t="s">
        <v>137</v>
      </c>
      <c r="I38" s="10" t="s">
        <v>10</v>
      </c>
      <c r="J38" s="42">
        <f>SUM(J39:J43)</f>
        <v>0</v>
      </c>
      <c r="K38" s="44" t="s">
        <v>10</v>
      </c>
      <c r="L38" s="44" t="s">
        <v>10</v>
      </c>
      <c r="M38" s="44" t="s">
        <v>10</v>
      </c>
    </row>
    <row r="39" spans="1:20" ht="18" customHeight="1">
      <c r="A39" s="14"/>
      <c r="B39" s="84" t="s">
        <v>134</v>
      </c>
      <c r="C39" s="85"/>
      <c r="D39" s="85"/>
      <c r="E39" s="85"/>
      <c r="F39" s="85"/>
      <c r="G39" s="86"/>
      <c r="H39" s="10" t="s">
        <v>138</v>
      </c>
      <c r="I39" s="10" t="s">
        <v>10</v>
      </c>
      <c r="J39" s="56"/>
      <c r="K39" s="44" t="s">
        <v>132</v>
      </c>
      <c r="L39" s="44" t="s">
        <v>132</v>
      </c>
      <c r="M39" s="44" t="s">
        <v>132</v>
      </c>
      <c r="N39" s="46"/>
      <c r="O39" s="45"/>
      <c r="P39" s="47"/>
      <c r="Q39" s="47"/>
      <c r="R39" s="47"/>
      <c r="S39" s="47"/>
      <c r="T39" s="47"/>
    </row>
    <row r="40" spans="1:20" ht="18" customHeight="1">
      <c r="A40" s="14"/>
      <c r="B40" s="84" t="s">
        <v>135</v>
      </c>
      <c r="C40" s="85"/>
      <c r="D40" s="85"/>
      <c r="E40" s="85"/>
      <c r="F40" s="85"/>
      <c r="G40" s="86"/>
      <c r="H40" s="10" t="s">
        <v>139</v>
      </c>
      <c r="I40" s="10" t="s">
        <v>10</v>
      </c>
      <c r="J40" s="56"/>
      <c r="K40" s="44" t="s">
        <v>132</v>
      </c>
      <c r="L40" s="44" t="s">
        <v>132</v>
      </c>
      <c r="M40" s="44" t="s">
        <v>132</v>
      </c>
      <c r="N40" s="46"/>
      <c r="O40" s="45"/>
      <c r="P40" s="47"/>
      <c r="Q40" s="47"/>
      <c r="R40" s="47"/>
      <c r="S40" s="47"/>
      <c r="T40" s="47"/>
    </row>
    <row r="41" spans="1:20" ht="18" customHeight="1">
      <c r="A41" s="14"/>
      <c r="B41" s="84" t="s">
        <v>136</v>
      </c>
      <c r="C41" s="85"/>
      <c r="D41" s="85"/>
      <c r="E41" s="85"/>
      <c r="F41" s="85"/>
      <c r="G41" s="86"/>
      <c r="H41" s="10" t="s">
        <v>140</v>
      </c>
      <c r="I41" s="10" t="s">
        <v>10</v>
      </c>
      <c r="J41" s="56"/>
      <c r="K41" s="44" t="s">
        <v>132</v>
      </c>
      <c r="L41" s="44" t="s">
        <v>132</v>
      </c>
      <c r="M41" s="44" t="s">
        <v>132</v>
      </c>
      <c r="N41" s="46"/>
      <c r="O41" s="45"/>
      <c r="P41" s="47"/>
      <c r="Q41" s="47"/>
      <c r="R41" s="47"/>
      <c r="S41" s="47"/>
      <c r="T41" s="47"/>
    </row>
    <row r="42" spans="1:20" ht="18.75" customHeight="1">
      <c r="A42" s="14"/>
      <c r="B42" s="84" t="s">
        <v>153</v>
      </c>
      <c r="C42" s="85"/>
      <c r="D42" s="85"/>
      <c r="E42" s="85"/>
      <c r="F42" s="85"/>
      <c r="G42" s="86"/>
      <c r="H42" s="10" t="s">
        <v>141</v>
      </c>
      <c r="I42" s="10" t="s">
        <v>10</v>
      </c>
      <c r="J42" s="56"/>
      <c r="K42" s="44" t="s">
        <v>132</v>
      </c>
      <c r="L42" s="44" t="s">
        <v>132</v>
      </c>
      <c r="M42" s="44" t="s">
        <v>132</v>
      </c>
      <c r="N42" s="46"/>
      <c r="O42" s="45"/>
      <c r="P42" s="47"/>
      <c r="Q42" s="47"/>
      <c r="R42" s="47"/>
      <c r="S42" s="47"/>
      <c r="T42" s="47"/>
    </row>
    <row r="43" spans="1:20" ht="17.25" customHeight="1">
      <c r="A43" s="14"/>
      <c r="B43" s="84" t="s">
        <v>154</v>
      </c>
      <c r="C43" s="85"/>
      <c r="D43" s="85"/>
      <c r="E43" s="85"/>
      <c r="F43" s="85"/>
      <c r="G43" s="86"/>
      <c r="H43" s="10" t="s">
        <v>142</v>
      </c>
      <c r="I43" s="10" t="s">
        <v>10</v>
      </c>
      <c r="J43" s="56"/>
      <c r="K43" s="44" t="s">
        <v>132</v>
      </c>
      <c r="L43" s="44" t="s">
        <v>132</v>
      </c>
      <c r="M43" s="44" t="s">
        <v>132</v>
      </c>
      <c r="N43" s="46"/>
      <c r="O43" s="45"/>
      <c r="P43" s="47"/>
      <c r="Q43" s="47"/>
      <c r="R43" s="47"/>
      <c r="S43" s="47"/>
      <c r="T43" s="47"/>
    </row>
    <row r="44" spans="1:20" ht="14.25" customHeight="1">
      <c r="A44" s="14" t="s">
        <v>34</v>
      </c>
      <c r="B44" s="81" t="s">
        <v>83</v>
      </c>
      <c r="C44" s="82"/>
      <c r="D44" s="82"/>
      <c r="E44" s="82"/>
      <c r="F44" s="82"/>
      <c r="G44" s="83"/>
      <c r="H44" s="10" t="s">
        <v>35</v>
      </c>
      <c r="I44" s="10" t="s">
        <v>10</v>
      </c>
      <c r="J44" s="30"/>
      <c r="K44" s="57"/>
      <c r="L44" s="57"/>
      <c r="M44" s="57"/>
    </row>
    <row r="45" spans="1:20" ht="26.25" customHeight="1">
      <c r="A45" s="14" t="s">
        <v>150</v>
      </c>
      <c r="B45" s="81" t="s">
        <v>151</v>
      </c>
      <c r="C45" s="82"/>
      <c r="D45" s="82"/>
      <c r="E45" s="82"/>
      <c r="F45" s="82"/>
      <c r="G45" s="83"/>
      <c r="H45" s="10" t="s">
        <v>149</v>
      </c>
      <c r="I45" s="10" t="s">
        <v>10</v>
      </c>
      <c r="J45" s="42">
        <f>SUM(J46:J50)</f>
        <v>0</v>
      </c>
      <c r="K45" s="44" t="s">
        <v>132</v>
      </c>
      <c r="L45" s="44" t="s">
        <v>132</v>
      </c>
      <c r="M45" s="44" t="s">
        <v>132</v>
      </c>
    </row>
    <row r="46" spans="1:20" ht="14.25" customHeight="1">
      <c r="A46" s="14"/>
      <c r="B46" s="84" t="s">
        <v>134</v>
      </c>
      <c r="C46" s="85"/>
      <c r="D46" s="85"/>
      <c r="E46" s="85"/>
      <c r="F46" s="85"/>
      <c r="G46" s="86"/>
      <c r="H46" s="10" t="s">
        <v>144</v>
      </c>
      <c r="I46" s="10" t="s">
        <v>10</v>
      </c>
      <c r="J46" s="30"/>
      <c r="K46" s="44" t="s">
        <v>132</v>
      </c>
      <c r="L46" s="44" t="s">
        <v>132</v>
      </c>
      <c r="M46" s="44" t="s">
        <v>132</v>
      </c>
    </row>
    <row r="47" spans="1:20" ht="14.25" customHeight="1">
      <c r="A47" s="14"/>
      <c r="B47" s="84" t="s">
        <v>135</v>
      </c>
      <c r="C47" s="85"/>
      <c r="D47" s="85"/>
      <c r="E47" s="85"/>
      <c r="F47" s="85"/>
      <c r="G47" s="86"/>
      <c r="H47" s="10" t="s">
        <v>145</v>
      </c>
      <c r="I47" s="10" t="s">
        <v>10</v>
      </c>
      <c r="J47" s="30"/>
      <c r="K47" s="44" t="s">
        <v>132</v>
      </c>
      <c r="L47" s="44" t="s">
        <v>132</v>
      </c>
      <c r="M47" s="44" t="s">
        <v>132</v>
      </c>
    </row>
    <row r="48" spans="1:20" ht="14.25" customHeight="1">
      <c r="A48" s="14"/>
      <c r="B48" s="84" t="s">
        <v>136</v>
      </c>
      <c r="C48" s="85"/>
      <c r="D48" s="85"/>
      <c r="E48" s="85"/>
      <c r="F48" s="85"/>
      <c r="G48" s="86"/>
      <c r="H48" s="10" t="s">
        <v>146</v>
      </c>
      <c r="I48" s="10" t="s">
        <v>10</v>
      </c>
      <c r="J48" s="30"/>
      <c r="K48" s="44" t="s">
        <v>132</v>
      </c>
      <c r="L48" s="44" t="s">
        <v>132</v>
      </c>
      <c r="M48" s="44" t="s">
        <v>132</v>
      </c>
    </row>
    <row r="49" spans="1:13" ht="14.25" customHeight="1">
      <c r="A49" s="14"/>
      <c r="B49" s="84" t="s">
        <v>153</v>
      </c>
      <c r="C49" s="85"/>
      <c r="D49" s="85"/>
      <c r="E49" s="85"/>
      <c r="F49" s="85"/>
      <c r="G49" s="86"/>
      <c r="H49" s="10" t="s">
        <v>147</v>
      </c>
      <c r="I49" s="10" t="s">
        <v>10</v>
      </c>
      <c r="J49" s="30"/>
      <c r="K49" s="44" t="s">
        <v>132</v>
      </c>
      <c r="L49" s="44" t="s">
        <v>132</v>
      </c>
      <c r="M49" s="44" t="s">
        <v>132</v>
      </c>
    </row>
    <row r="50" spans="1:13" ht="14.25" customHeight="1">
      <c r="A50" s="14"/>
      <c r="B50" s="84" t="s">
        <v>154</v>
      </c>
      <c r="C50" s="85"/>
      <c r="D50" s="85"/>
      <c r="E50" s="85"/>
      <c r="F50" s="85"/>
      <c r="G50" s="86"/>
      <c r="H50" s="10" t="s">
        <v>148</v>
      </c>
      <c r="I50" s="10" t="s">
        <v>10</v>
      </c>
      <c r="J50" s="30"/>
      <c r="K50" s="44" t="s">
        <v>132</v>
      </c>
      <c r="L50" s="44" t="s">
        <v>132</v>
      </c>
      <c r="M50" s="44" t="s">
        <v>132</v>
      </c>
    </row>
    <row r="51" spans="1:13" ht="17.25" customHeight="1">
      <c r="A51" s="14" t="s">
        <v>36</v>
      </c>
      <c r="B51" s="81" t="s">
        <v>84</v>
      </c>
      <c r="C51" s="82"/>
      <c r="D51" s="82"/>
      <c r="E51" s="82"/>
      <c r="F51" s="82"/>
      <c r="G51" s="83"/>
      <c r="H51" s="10" t="s">
        <v>37</v>
      </c>
      <c r="I51" s="10" t="s">
        <v>10</v>
      </c>
      <c r="J51" s="30"/>
      <c r="K51" s="30"/>
      <c r="L51" s="30"/>
      <c r="M51" s="30"/>
    </row>
    <row r="52" spans="1:13" ht="15" customHeight="1">
      <c r="A52" s="14" t="s">
        <v>38</v>
      </c>
      <c r="B52" s="81" t="s">
        <v>39</v>
      </c>
      <c r="C52" s="82"/>
      <c r="D52" s="82"/>
      <c r="E52" s="82"/>
      <c r="F52" s="82"/>
      <c r="G52" s="83"/>
      <c r="H52" s="48" t="s">
        <v>40</v>
      </c>
      <c r="I52" s="48" t="s">
        <v>10</v>
      </c>
      <c r="J52" s="51">
        <f>SUM(J53:J54)</f>
        <v>0</v>
      </c>
      <c r="K52" s="51">
        <f>SUM(K53:K54)</f>
        <v>0</v>
      </c>
      <c r="L52" s="51">
        <f>SUM(L53:L54)</f>
        <v>0</v>
      </c>
      <c r="M52" s="51">
        <f>SUM(M53:M54)</f>
        <v>0</v>
      </c>
    </row>
    <row r="53" spans="1:13" ht="21.75" customHeight="1">
      <c r="A53" s="14" t="s">
        <v>41</v>
      </c>
      <c r="B53" s="81" t="s">
        <v>160</v>
      </c>
      <c r="C53" s="82"/>
      <c r="D53" s="82"/>
      <c r="E53" s="82"/>
      <c r="F53" s="82"/>
      <c r="G53" s="83"/>
      <c r="H53" s="10" t="s">
        <v>42</v>
      </c>
      <c r="I53" s="10" t="s">
        <v>10</v>
      </c>
      <c r="J53" s="30"/>
      <c r="K53" s="30"/>
      <c r="L53" s="30"/>
      <c r="M53" s="30"/>
    </row>
    <row r="54" spans="1:13" ht="15" customHeight="1">
      <c r="A54" s="14" t="s">
        <v>43</v>
      </c>
      <c r="B54" s="81" t="s">
        <v>85</v>
      </c>
      <c r="C54" s="82"/>
      <c r="D54" s="82"/>
      <c r="E54" s="82"/>
      <c r="F54" s="82"/>
      <c r="G54" s="83"/>
      <c r="H54" s="10" t="s">
        <v>44</v>
      </c>
      <c r="I54" s="10" t="s">
        <v>10</v>
      </c>
      <c r="J54" s="30"/>
      <c r="K54" s="30"/>
      <c r="L54" s="30"/>
      <c r="M54" s="30"/>
    </row>
    <row r="55" spans="1:13" ht="15.75" customHeight="1">
      <c r="A55" s="14" t="s">
        <v>45</v>
      </c>
      <c r="B55" s="81" t="s">
        <v>46</v>
      </c>
      <c r="C55" s="82"/>
      <c r="D55" s="82"/>
      <c r="E55" s="82"/>
      <c r="F55" s="82"/>
      <c r="G55" s="83"/>
      <c r="H55" s="48" t="s">
        <v>47</v>
      </c>
      <c r="I55" s="48" t="s">
        <v>10</v>
      </c>
      <c r="J55" s="51">
        <f>SUM(J56:J57)</f>
        <v>0</v>
      </c>
      <c r="K55" s="51">
        <f>SUM(K56:K57)</f>
        <v>0</v>
      </c>
      <c r="L55" s="51">
        <f>SUM(L56:L57)</f>
        <v>0</v>
      </c>
      <c r="M55" s="51">
        <f>SUM(M56:M57)</f>
        <v>0</v>
      </c>
    </row>
    <row r="56" spans="1:13" ht="22.5" customHeight="1">
      <c r="A56" s="14" t="s">
        <v>48</v>
      </c>
      <c r="B56" s="81" t="s">
        <v>160</v>
      </c>
      <c r="C56" s="82"/>
      <c r="D56" s="82"/>
      <c r="E56" s="82"/>
      <c r="F56" s="82"/>
      <c r="G56" s="83"/>
      <c r="H56" s="10" t="s">
        <v>49</v>
      </c>
      <c r="I56" s="10" t="s">
        <v>10</v>
      </c>
      <c r="J56" s="30"/>
      <c r="K56" s="30"/>
      <c r="L56" s="30"/>
      <c r="M56" s="30"/>
    </row>
    <row r="57" spans="1:13" ht="15" customHeight="1">
      <c r="A57" s="14" t="s">
        <v>50</v>
      </c>
      <c r="B57" s="81" t="s">
        <v>51</v>
      </c>
      <c r="C57" s="82"/>
      <c r="D57" s="82"/>
      <c r="E57" s="82"/>
      <c r="F57" s="82"/>
      <c r="G57" s="83"/>
      <c r="H57" s="10" t="s">
        <v>52</v>
      </c>
      <c r="I57" s="10" t="s">
        <v>10</v>
      </c>
      <c r="J57" s="30"/>
      <c r="K57" s="30"/>
      <c r="L57" s="30"/>
      <c r="M57" s="30"/>
    </row>
    <row r="58" spans="1:13" ht="42.75" customHeight="1">
      <c r="A58" s="15" t="s">
        <v>3</v>
      </c>
      <c r="B58" s="101" t="s">
        <v>86</v>
      </c>
      <c r="C58" s="102"/>
      <c r="D58" s="102"/>
      <c r="E58" s="102"/>
      <c r="F58" s="102"/>
      <c r="G58" s="103"/>
      <c r="H58" s="13" t="s">
        <v>53</v>
      </c>
      <c r="I58" s="13" t="s">
        <v>10</v>
      </c>
      <c r="J58" s="29">
        <f>SUM(J60)</f>
        <v>9877036</v>
      </c>
      <c r="K58" s="29">
        <f>SUM(K60:K61)</f>
        <v>8031926</v>
      </c>
      <c r="L58" s="29">
        <f>SUM(L60:L62)</f>
        <v>8031926</v>
      </c>
      <c r="M58" s="29">
        <f>SUM(M60:M62)</f>
        <v>0</v>
      </c>
    </row>
    <row r="59" spans="1:13" ht="15" customHeight="1">
      <c r="A59" s="14"/>
      <c r="B59" s="81" t="s">
        <v>54</v>
      </c>
      <c r="C59" s="82"/>
      <c r="D59" s="82"/>
      <c r="E59" s="82"/>
      <c r="F59" s="82"/>
      <c r="G59" s="83"/>
      <c r="H59" s="10"/>
      <c r="I59" s="10"/>
      <c r="J59" s="31"/>
      <c r="K59" s="31"/>
      <c r="L59" s="31"/>
      <c r="M59" s="31"/>
    </row>
    <row r="60" spans="1:13">
      <c r="A60" s="14"/>
      <c r="B60" s="81"/>
      <c r="C60" s="82"/>
      <c r="D60" s="82"/>
      <c r="E60" s="82"/>
      <c r="F60" s="82"/>
      <c r="G60" s="83"/>
      <c r="H60" s="10" t="s">
        <v>55</v>
      </c>
      <c r="I60" s="16" t="s">
        <v>61</v>
      </c>
      <c r="J60" s="30">
        <v>9877036</v>
      </c>
      <c r="K60" s="30">
        <v>4000000</v>
      </c>
      <c r="L60" s="30"/>
      <c r="M60" s="30"/>
    </row>
    <row r="61" spans="1:13">
      <c r="A61" s="14"/>
      <c r="B61" s="81"/>
      <c r="C61" s="82"/>
      <c r="D61" s="82"/>
      <c r="E61" s="82"/>
      <c r="F61" s="82"/>
      <c r="G61" s="83"/>
      <c r="H61" s="10" t="s">
        <v>56</v>
      </c>
      <c r="I61" s="16" t="s">
        <v>63</v>
      </c>
      <c r="J61" s="44" t="s">
        <v>132</v>
      </c>
      <c r="K61" s="30">
        <v>4031926</v>
      </c>
      <c r="L61" s="30">
        <v>4000000</v>
      </c>
      <c r="M61" s="30"/>
    </row>
    <row r="62" spans="1:13">
      <c r="A62" s="14"/>
      <c r="B62" s="81"/>
      <c r="C62" s="82"/>
      <c r="D62" s="82"/>
      <c r="E62" s="82"/>
      <c r="F62" s="82"/>
      <c r="G62" s="83"/>
      <c r="H62" s="10" t="s">
        <v>57</v>
      </c>
      <c r="I62" s="16" t="s">
        <v>152</v>
      </c>
      <c r="J62" s="44" t="s">
        <v>132</v>
      </c>
      <c r="K62" s="44" t="s">
        <v>132</v>
      </c>
      <c r="L62" s="30">
        <v>4031926</v>
      </c>
      <c r="M62" s="30"/>
    </row>
    <row r="63" spans="1:13" ht="15" hidden="1" customHeight="1">
      <c r="A63" s="14"/>
      <c r="B63" s="81"/>
      <c r="C63" s="82"/>
      <c r="D63" s="82"/>
      <c r="E63" s="82"/>
      <c r="F63" s="82"/>
      <c r="G63" s="83"/>
      <c r="H63" s="10" t="s">
        <v>58</v>
      </c>
      <c r="I63" s="16" t="s">
        <v>59</v>
      </c>
      <c r="J63" s="30"/>
      <c r="K63" s="30"/>
      <c r="L63" s="30"/>
      <c r="M63" s="30"/>
    </row>
    <row r="64" spans="1:13" ht="15" hidden="1" customHeight="1">
      <c r="A64" s="14"/>
      <c r="B64" s="81"/>
      <c r="C64" s="82"/>
      <c r="D64" s="82"/>
      <c r="E64" s="82"/>
      <c r="F64" s="82"/>
      <c r="G64" s="83"/>
      <c r="H64" s="10" t="s">
        <v>60</v>
      </c>
      <c r="I64" s="16" t="s">
        <v>61</v>
      </c>
      <c r="J64" s="30"/>
      <c r="K64" s="30"/>
      <c r="L64" s="30"/>
      <c r="M64" s="30"/>
    </row>
    <row r="65" spans="1:154" ht="15" hidden="1" customHeight="1">
      <c r="A65" s="14"/>
      <c r="B65" s="81"/>
      <c r="C65" s="82"/>
      <c r="D65" s="82"/>
      <c r="E65" s="82"/>
      <c r="F65" s="82"/>
      <c r="G65" s="83"/>
      <c r="H65" s="10" t="s">
        <v>62</v>
      </c>
      <c r="I65" s="16" t="s">
        <v>63</v>
      </c>
      <c r="J65" s="30"/>
      <c r="K65" s="30"/>
      <c r="L65" s="30"/>
      <c r="M65" s="30"/>
    </row>
    <row r="66" spans="1:154" ht="39" customHeight="1">
      <c r="A66" s="15" t="s">
        <v>4</v>
      </c>
      <c r="B66" s="101" t="s">
        <v>64</v>
      </c>
      <c r="C66" s="102"/>
      <c r="D66" s="102"/>
      <c r="E66" s="102"/>
      <c r="F66" s="102"/>
      <c r="G66" s="103"/>
      <c r="H66" s="13" t="s">
        <v>65</v>
      </c>
      <c r="I66" s="13" t="s">
        <v>10</v>
      </c>
      <c r="J66" s="29">
        <f>SUM(J67)</f>
        <v>0</v>
      </c>
      <c r="K66" s="29">
        <f>SUM(K67:K68)</f>
        <v>0</v>
      </c>
      <c r="L66" s="29">
        <f>SUM(L67:L69)</f>
        <v>0</v>
      </c>
      <c r="M66" s="29">
        <f>SUM(M67:M69)</f>
        <v>0</v>
      </c>
    </row>
    <row r="67" spans="1:154" ht="15" customHeight="1">
      <c r="A67" s="14"/>
      <c r="B67" s="81" t="s">
        <v>54</v>
      </c>
      <c r="C67" s="82"/>
      <c r="D67" s="82"/>
      <c r="E67" s="82"/>
      <c r="F67" s="82"/>
      <c r="G67" s="83"/>
      <c r="H67" s="10" t="s">
        <v>66</v>
      </c>
      <c r="I67" s="16" t="s">
        <v>61</v>
      </c>
      <c r="J67" s="30"/>
      <c r="K67" s="30"/>
      <c r="L67" s="30"/>
      <c r="M67" s="30"/>
    </row>
    <row r="68" spans="1:154">
      <c r="A68" s="14"/>
      <c r="B68" s="81"/>
      <c r="C68" s="82"/>
      <c r="D68" s="82"/>
      <c r="E68" s="82"/>
      <c r="F68" s="82"/>
      <c r="G68" s="83"/>
      <c r="H68" s="10" t="s">
        <v>67</v>
      </c>
      <c r="I68" s="16" t="s">
        <v>63</v>
      </c>
      <c r="J68" s="44" t="s">
        <v>132</v>
      </c>
      <c r="K68" s="30"/>
      <c r="L68" s="30"/>
      <c r="M68" s="30"/>
    </row>
    <row r="69" spans="1:154">
      <c r="A69" s="14"/>
      <c r="B69" s="81"/>
      <c r="C69" s="82"/>
      <c r="D69" s="82"/>
      <c r="E69" s="82"/>
      <c r="F69" s="82"/>
      <c r="G69" s="83"/>
      <c r="H69" s="10" t="s">
        <v>68</v>
      </c>
      <c r="I69" s="16" t="s">
        <v>152</v>
      </c>
      <c r="J69" s="44" t="s">
        <v>132</v>
      </c>
      <c r="K69" s="44" t="s">
        <v>132</v>
      </c>
      <c r="L69" s="30"/>
      <c r="M69" s="30"/>
    </row>
    <row r="70" spans="1:154" ht="15" hidden="1" customHeight="1">
      <c r="A70" s="14"/>
      <c r="B70" s="81"/>
      <c r="C70" s="82"/>
      <c r="D70" s="82"/>
      <c r="E70" s="82"/>
      <c r="F70" s="82"/>
      <c r="G70" s="83"/>
      <c r="H70" s="10" t="s">
        <v>69</v>
      </c>
      <c r="I70" s="16" t="s">
        <v>59</v>
      </c>
      <c r="J70" s="30"/>
      <c r="K70" s="30"/>
      <c r="L70" s="30"/>
      <c r="M70" s="30"/>
    </row>
    <row r="71" spans="1:154" ht="15" hidden="1" customHeight="1">
      <c r="A71" s="14"/>
      <c r="B71" s="81"/>
      <c r="C71" s="82"/>
      <c r="D71" s="82"/>
      <c r="E71" s="82"/>
      <c r="F71" s="82"/>
      <c r="G71" s="83"/>
      <c r="H71" s="10" t="s">
        <v>70</v>
      </c>
      <c r="I71" s="16" t="s">
        <v>61</v>
      </c>
      <c r="J71" s="30"/>
      <c r="K71" s="30"/>
      <c r="L71" s="30"/>
      <c r="M71" s="30"/>
    </row>
    <row r="72" spans="1:154" ht="15" hidden="1" customHeight="1">
      <c r="A72" s="14"/>
      <c r="B72" s="81"/>
      <c r="C72" s="82"/>
      <c r="D72" s="82"/>
      <c r="E72" s="82"/>
      <c r="F72" s="82"/>
      <c r="G72" s="83"/>
      <c r="H72" s="10" t="s">
        <v>71</v>
      </c>
      <c r="I72" s="16" t="s">
        <v>63</v>
      </c>
      <c r="J72" s="30"/>
      <c r="K72" s="30"/>
      <c r="L72" s="30"/>
      <c r="M72" s="30"/>
    </row>
    <row r="73" spans="1:154">
      <c r="A73" s="6"/>
      <c r="B73" s="6"/>
      <c r="C73" s="6"/>
      <c r="D73" s="6"/>
      <c r="E73" s="6"/>
      <c r="F73" s="6"/>
      <c r="G73" s="6"/>
      <c r="H73" s="7"/>
      <c r="I73" s="7"/>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row>
    <row r="74" spans="1:154" s="3" customFormat="1" ht="12">
      <c r="A74" s="18"/>
      <c r="B74" s="80" t="s">
        <v>72</v>
      </c>
      <c r="C74" s="80"/>
      <c r="D74" s="120" t="s">
        <v>167</v>
      </c>
      <c r="E74" s="120"/>
      <c r="F74" s="32"/>
      <c r="G74" s="32"/>
      <c r="H74" s="32"/>
      <c r="I74" s="32"/>
      <c r="J74" s="32"/>
      <c r="K74" s="32"/>
      <c r="L74" s="32"/>
      <c r="M74" s="32"/>
      <c r="N74" s="18"/>
      <c r="O74" s="18"/>
      <c r="P74" s="18"/>
      <c r="Q74" s="18"/>
      <c r="R74" s="18"/>
      <c r="S74" s="18"/>
      <c r="T74" s="18"/>
      <c r="U74" s="18"/>
      <c r="V74" s="18"/>
      <c r="W74" s="18"/>
      <c r="X74" s="18"/>
      <c r="Y74" s="18"/>
      <c r="Z74" s="18"/>
      <c r="AA74" s="18"/>
      <c r="AB74" s="18"/>
      <c r="AC74" s="18"/>
      <c r="AD74" s="18"/>
    </row>
    <row r="75" spans="1:154" s="3" customFormat="1" ht="12">
      <c r="A75" s="18"/>
      <c r="B75" s="80" t="s">
        <v>73</v>
      </c>
      <c r="C75" s="80"/>
      <c r="D75" s="121"/>
      <c r="E75" s="121"/>
      <c r="F75" s="32"/>
      <c r="G75" s="123"/>
      <c r="H75" s="123"/>
      <c r="I75" s="33"/>
      <c r="J75" s="124" t="s">
        <v>170</v>
      </c>
      <c r="K75" s="124"/>
      <c r="L75" s="124"/>
      <c r="M75" s="124"/>
      <c r="N75" s="18"/>
      <c r="O75" s="18"/>
      <c r="P75" s="18"/>
      <c r="Q75" s="18"/>
      <c r="R75" s="18"/>
      <c r="S75" s="18"/>
      <c r="T75" s="18"/>
    </row>
    <row r="76" spans="1:154" s="3" customFormat="1" ht="12">
      <c r="A76" s="18"/>
      <c r="B76" s="18"/>
      <c r="C76" s="18"/>
      <c r="D76" s="122" t="s">
        <v>74</v>
      </c>
      <c r="E76" s="122"/>
      <c r="F76" s="32"/>
      <c r="G76" s="122" t="s">
        <v>11</v>
      </c>
      <c r="H76" s="122"/>
      <c r="I76" s="32"/>
      <c r="J76" s="122" t="s">
        <v>12</v>
      </c>
      <c r="K76" s="122"/>
      <c r="L76" s="122"/>
      <c r="M76" s="122"/>
      <c r="N76" s="18"/>
      <c r="O76" s="18"/>
      <c r="P76" s="18"/>
      <c r="Q76" s="18"/>
      <c r="R76" s="18"/>
      <c r="S76" s="18"/>
      <c r="T76" s="18"/>
      <c r="U76" s="18"/>
      <c r="V76" s="18"/>
      <c r="W76" s="18"/>
      <c r="X76" s="18"/>
      <c r="Y76" s="18"/>
      <c r="Z76" s="18"/>
      <c r="AA76" s="18"/>
      <c r="AB76" s="18"/>
      <c r="AC76" s="18"/>
      <c r="AD76" s="18"/>
      <c r="AE76" s="18"/>
    </row>
    <row r="77" spans="1:154" s="3" customFormat="1" ht="12">
      <c r="A77" s="18"/>
      <c r="B77" s="18"/>
      <c r="C77" s="18"/>
      <c r="D77" s="34"/>
      <c r="E77" s="34"/>
      <c r="F77" s="32"/>
      <c r="G77" s="34"/>
      <c r="H77" s="34"/>
      <c r="I77" s="32"/>
      <c r="J77" s="32"/>
      <c r="K77" s="34"/>
      <c r="L77" s="34"/>
      <c r="M77" s="34"/>
      <c r="N77" s="18"/>
      <c r="O77" s="18"/>
      <c r="P77" s="18"/>
      <c r="Q77" s="18"/>
      <c r="R77" s="18"/>
      <c r="S77" s="18"/>
      <c r="T77" s="18"/>
      <c r="U77" s="18"/>
      <c r="V77" s="18"/>
      <c r="W77" s="18"/>
      <c r="X77" s="18"/>
      <c r="Y77" s="18"/>
      <c r="Z77" s="18"/>
      <c r="AA77" s="18"/>
      <c r="AB77" s="18"/>
      <c r="AC77" s="18"/>
      <c r="AD77" s="18"/>
      <c r="AE77" s="18"/>
    </row>
    <row r="78" spans="1:154" s="3" customFormat="1" ht="12">
      <c r="A78" s="18"/>
      <c r="B78" s="80" t="s">
        <v>75</v>
      </c>
      <c r="C78" s="80"/>
      <c r="D78" s="121" t="s">
        <v>167</v>
      </c>
      <c r="E78" s="121"/>
      <c r="F78" s="32"/>
      <c r="G78" s="124" t="s">
        <v>166</v>
      </c>
      <c r="H78" s="124"/>
      <c r="I78" s="124"/>
      <c r="J78" s="32"/>
      <c r="K78" s="126" t="s">
        <v>168</v>
      </c>
      <c r="L78" s="126"/>
      <c r="M78" s="126"/>
      <c r="N78" s="18"/>
      <c r="O78" s="18"/>
      <c r="P78" s="18"/>
      <c r="Q78" s="18"/>
      <c r="R78" s="18"/>
      <c r="S78" s="18"/>
      <c r="T78" s="18"/>
      <c r="U78" s="18"/>
      <c r="V78" s="18"/>
      <c r="W78" s="18"/>
      <c r="X78" s="18"/>
      <c r="Y78" s="18"/>
      <c r="Z78" s="18"/>
      <c r="AA78" s="18"/>
      <c r="AB78" s="18"/>
      <c r="AC78" s="18"/>
    </row>
    <row r="79" spans="1:154" s="3" customFormat="1" ht="12">
      <c r="A79" s="18"/>
      <c r="B79" s="18"/>
      <c r="C79" s="18"/>
      <c r="D79" s="122" t="s">
        <v>74</v>
      </c>
      <c r="E79" s="122"/>
      <c r="F79" s="32"/>
      <c r="G79" s="122" t="s">
        <v>76</v>
      </c>
      <c r="H79" s="122"/>
      <c r="I79" s="122"/>
      <c r="J79" s="32"/>
      <c r="K79" s="122" t="s">
        <v>77</v>
      </c>
      <c r="L79" s="122"/>
      <c r="M79" s="122"/>
      <c r="N79" s="18"/>
      <c r="O79" s="18"/>
      <c r="P79" s="18"/>
      <c r="Q79" s="18"/>
      <c r="R79" s="18"/>
      <c r="S79" s="18"/>
      <c r="T79" s="18"/>
      <c r="U79" s="18"/>
      <c r="V79" s="18"/>
      <c r="W79" s="18"/>
      <c r="X79" s="18"/>
      <c r="Y79" s="18"/>
      <c r="Z79" s="18"/>
      <c r="AA79" s="18"/>
      <c r="AB79" s="18"/>
      <c r="AC79" s="18"/>
    </row>
    <row r="80" spans="1:154" s="3" customFormat="1" ht="12">
      <c r="A80" s="18"/>
      <c r="B80" s="18"/>
      <c r="C80" s="18"/>
      <c r="D80" s="19"/>
      <c r="E80" s="19"/>
      <c r="F80" s="19"/>
      <c r="G80" s="19"/>
      <c r="H80" s="19"/>
      <c r="I80" s="19"/>
      <c r="J80" s="19"/>
      <c r="K80" s="19"/>
      <c r="L80" s="19"/>
      <c r="M80" s="19"/>
      <c r="N80" s="19"/>
      <c r="O80" s="19"/>
      <c r="P80" s="19"/>
      <c r="Q80" s="19"/>
      <c r="R80" s="19"/>
      <c r="S80" s="19"/>
      <c r="T80" s="19"/>
      <c r="U80" s="19"/>
      <c r="V80" s="18"/>
      <c r="W80" s="18"/>
      <c r="X80" s="19"/>
      <c r="Y80" s="19"/>
      <c r="Z80" s="19"/>
      <c r="AA80" s="19"/>
      <c r="AB80" s="19"/>
      <c r="AC80" s="19"/>
      <c r="AD80" s="19"/>
      <c r="AE80" s="19"/>
      <c r="AF80" s="19"/>
      <c r="AG80" s="19"/>
      <c r="AH80" s="19"/>
      <c r="AI80" s="19"/>
      <c r="AJ80" s="19"/>
      <c r="AK80" s="19"/>
      <c r="AL80" s="19"/>
      <c r="AM80" s="19"/>
      <c r="AN80" s="19"/>
      <c r="AO80" s="19"/>
      <c r="AP80" s="18"/>
      <c r="AQ80" s="18"/>
      <c r="AR80" s="19"/>
      <c r="AS80" s="19"/>
      <c r="AT80" s="19"/>
      <c r="AU80" s="19"/>
      <c r="AV80" s="19"/>
      <c r="AW80" s="19"/>
      <c r="AX80" s="19"/>
      <c r="AY80" s="19"/>
      <c r="AZ80" s="19"/>
      <c r="BA80" s="19"/>
      <c r="BB80" s="19"/>
      <c r="BC80" s="19"/>
      <c r="BD80" s="19"/>
      <c r="BE80" s="19"/>
      <c r="BF80" s="19"/>
      <c r="BG80" s="19"/>
      <c r="BH80" s="19"/>
      <c r="BI80" s="19"/>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row>
    <row r="81" spans="1:128" s="3" customFormat="1" ht="12">
      <c r="B81" s="35"/>
      <c r="C81" s="43" t="str">
        <f>W4</f>
        <v>01.12.2021</v>
      </c>
      <c r="D81" s="36"/>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row>
    <row r="82" spans="1:128" s="3" customFormat="1" ht="12">
      <c r="A82" s="21"/>
      <c r="B82" s="22"/>
      <c r="C82" s="21"/>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row>
    <row r="83" spans="1:128" s="3" customFormat="1" ht="12">
      <c r="A83" s="18"/>
      <c r="B83" s="18"/>
      <c r="C83" s="18"/>
      <c r="D83" s="18"/>
      <c r="E83" s="18"/>
      <c r="F83" s="18"/>
      <c r="G83" s="18"/>
      <c r="H83" s="20"/>
      <c r="I83" s="20"/>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row>
    <row r="84" spans="1:128" s="3" customFormat="1" ht="3" customHeight="1">
      <c r="A84" s="18"/>
      <c r="B84" s="18"/>
      <c r="C84" s="18"/>
      <c r="D84" s="18"/>
      <c r="E84" s="18"/>
      <c r="F84" s="18"/>
      <c r="G84" s="18"/>
      <c r="H84" s="20"/>
      <c r="I84" s="20"/>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row>
    <row r="85" spans="1:128" s="3" customFormat="1" ht="18.75">
      <c r="A85" s="90" t="s">
        <v>78</v>
      </c>
      <c r="B85" s="90"/>
      <c r="C85" s="90"/>
      <c r="D85" s="32"/>
      <c r="E85" s="32"/>
      <c r="F85" s="32"/>
      <c r="G85" s="32"/>
      <c r="H85" s="32"/>
      <c r="I85" s="32"/>
      <c r="J85" s="32"/>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128" s="3" customFormat="1" ht="18" customHeight="1">
      <c r="A86" s="125" t="s">
        <v>110</v>
      </c>
      <c r="B86" s="125"/>
      <c r="C86" s="125"/>
      <c r="D86" s="125"/>
      <c r="E86" s="125"/>
      <c r="F86" s="125"/>
      <c r="G86" s="125"/>
      <c r="H86" s="125"/>
      <c r="I86" s="125"/>
      <c r="J86" s="125"/>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128" s="3" customFormat="1" ht="18" customHeight="1">
      <c r="A87" s="125" t="s">
        <v>104</v>
      </c>
      <c r="B87" s="125"/>
      <c r="C87" s="125"/>
      <c r="D87" s="38"/>
      <c r="E87" s="38"/>
      <c r="F87" s="38"/>
      <c r="G87" s="38"/>
      <c r="H87" s="38"/>
      <c r="I87" s="38"/>
      <c r="J87" s="3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128" s="3" customFormat="1" ht="12">
      <c r="A88" s="38"/>
      <c r="B88" s="38"/>
      <c r="C88" s="37"/>
      <c r="D88" s="37"/>
      <c r="E88" s="37"/>
      <c r="F88" s="34"/>
      <c r="G88" s="34"/>
      <c r="H88" s="34"/>
      <c r="I88" s="34"/>
      <c r="J88" s="34"/>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128">
      <c r="A89" s="4"/>
      <c r="B89" s="28"/>
      <c r="C89" s="28"/>
      <c r="D89" s="28"/>
    </row>
    <row r="90" spans="1:128">
      <c r="A90" s="4"/>
    </row>
    <row r="91" spans="1:128" ht="11.25" customHeight="1" thickBot="1">
      <c r="A91" s="4"/>
    </row>
    <row r="92" spans="1:128" ht="50.25" customHeight="1" thickTop="1" thickBot="1">
      <c r="A92" s="4"/>
      <c r="D92" s="87" t="s">
        <v>94</v>
      </c>
      <c r="E92" s="88"/>
      <c r="F92" s="88"/>
      <c r="G92" s="88"/>
      <c r="H92" s="88"/>
      <c r="I92" s="88"/>
      <c r="J92" s="88"/>
      <c r="K92" s="89"/>
    </row>
    <row r="93" spans="1:128" ht="6" customHeight="1" thickTop="1" thickBot="1">
      <c r="A93" s="4"/>
    </row>
    <row r="94" spans="1:128" ht="15.75" thickTop="1">
      <c r="A94" s="4"/>
      <c r="D94" s="74" t="s">
        <v>95</v>
      </c>
      <c r="E94" s="75"/>
      <c r="F94" s="75"/>
      <c r="G94" s="76"/>
      <c r="H94" s="77" t="s">
        <v>174</v>
      </c>
      <c r="I94" s="78"/>
      <c r="J94" s="78"/>
      <c r="K94" s="79"/>
    </row>
    <row r="95" spans="1:128">
      <c r="D95" s="61" t="s">
        <v>96</v>
      </c>
      <c r="E95" s="62"/>
      <c r="F95" s="62"/>
      <c r="G95" s="63"/>
      <c r="H95" s="73">
        <v>44531</v>
      </c>
      <c r="I95" s="65"/>
      <c r="J95" s="65"/>
      <c r="K95" s="66"/>
    </row>
    <row r="96" spans="1:128">
      <c r="D96" s="61" t="s">
        <v>97</v>
      </c>
      <c r="E96" s="62"/>
      <c r="F96" s="62"/>
      <c r="G96" s="63"/>
      <c r="H96" s="64" t="s">
        <v>172</v>
      </c>
      <c r="I96" s="65"/>
      <c r="J96" s="65"/>
      <c r="K96" s="66"/>
    </row>
    <row r="97" spans="1:11">
      <c r="D97" s="61" t="s">
        <v>98</v>
      </c>
      <c r="E97" s="62"/>
      <c r="F97" s="62"/>
      <c r="G97" s="63"/>
      <c r="H97" s="64" t="s">
        <v>175</v>
      </c>
      <c r="I97" s="65"/>
      <c r="J97" s="65"/>
      <c r="K97" s="66"/>
    </row>
    <row r="98" spans="1:11">
      <c r="D98" s="61" t="s">
        <v>99</v>
      </c>
      <c r="E98" s="62"/>
      <c r="F98" s="62"/>
      <c r="G98" s="63"/>
      <c r="H98" s="64" t="s">
        <v>171</v>
      </c>
      <c r="I98" s="65"/>
      <c r="J98" s="65"/>
      <c r="K98" s="66"/>
    </row>
    <row r="99" spans="1:11">
      <c r="D99" s="61" t="s">
        <v>100</v>
      </c>
      <c r="E99" s="62"/>
      <c r="F99" s="62"/>
      <c r="G99" s="63"/>
      <c r="H99" s="73">
        <v>44160</v>
      </c>
      <c r="I99" s="65"/>
      <c r="J99" s="65"/>
      <c r="K99" s="66"/>
    </row>
    <row r="100" spans="1:11">
      <c r="D100" s="61" t="s">
        <v>101</v>
      </c>
      <c r="E100" s="62"/>
      <c r="F100" s="62"/>
      <c r="G100" s="63"/>
      <c r="H100" s="73">
        <v>44617</v>
      </c>
      <c r="I100" s="65"/>
      <c r="J100" s="65"/>
      <c r="K100" s="66"/>
    </row>
    <row r="101" spans="1:11">
      <c r="D101" s="61" t="s">
        <v>102</v>
      </c>
      <c r="E101" s="62"/>
      <c r="F101" s="62"/>
      <c r="G101" s="63"/>
      <c r="H101" s="64" t="s">
        <v>173</v>
      </c>
      <c r="I101" s="65"/>
      <c r="J101" s="65"/>
      <c r="K101" s="66"/>
    </row>
    <row r="102" spans="1:11" ht="15.75" thickBot="1">
      <c r="D102" s="67" t="s">
        <v>103</v>
      </c>
      <c r="E102" s="68"/>
      <c r="F102" s="68"/>
      <c r="G102" s="69"/>
      <c r="H102" s="70"/>
      <c r="I102" s="71"/>
      <c r="J102" s="71"/>
      <c r="K102" s="72"/>
    </row>
    <row r="103" spans="1:11" ht="5.25" customHeight="1" thickTop="1" thickBot="1"/>
    <row r="104" spans="1:11" ht="15.75" thickTop="1">
      <c r="A104" s="4"/>
      <c r="D104" s="74" t="s">
        <v>95</v>
      </c>
      <c r="E104" s="75"/>
      <c r="F104" s="75"/>
      <c r="G104" s="76"/>
      <c r="H104" s="77" t="s">
        <v>176</v>
      </c>
      <c r="I104" s="78"/>
      <c r="J104" s="78"/>
      <c r="K104" s="79"/>
    </row>
    <row r="105" spans="1:11">
      <c r="D105" s="61" t="s">
        <v>96</v>
      </c>
      <c r="E105" s="62"/>
      <c r="F105" s="62"/>
      <c r="G105" s="63"/>
      <c r="H105" s="73">
        <v>44531</v>
      </c>
      <c r="I105" s="65"/>
      <c r="J105" s="65"/>
      <c r="K105" s="66"/>
    </row>
    <row r="106" spans="1:11">
      <c r="D106" s="61" t="s">
        <v>97</v>
      </c>
      <c r="E106" s="62"/>
      <c r="F106" s="62"/>
      <c r="G106" s="63"/>
      <c r="H106" s="64" t="s">
        <v>178</v>
      </c>
      <c r="I106" s="65"/>
      <c r="J106" s="65"/>
      <c r="K106" s="66"/>
    </row>
    <row r="107" spans="1:11">
      <c r="D107" s="61" t="s">
        <v>98</v>
      </c>
      <c r="E107" s="62"/>
      <c r="F107" s="62"/>
      <c r="G107" s="63"/>
      <c r="H107" s="64" t="s">
        <v>175</v>
      </c>
      <c r="I107" s="65"/>
      <c r="J107" s="65"/>
      <c r="K107" s="66"/>
    </row>
    <row r="108" spans="1:11">
      <c r="D108" s="61" t="s">
        <v>99</v>
      </c>
      <c r="E108" s="62"/>
      <c r="F108" s="62"/>
      <c r="G108" s="63"/>
      <c r="H108" s="64" t="s">
        <v>166</v>
      </c>
      <c r="I108" s="65"/>
      <c r="J108" s="65"/>
      <c r="K108" s="66"/>
    </row>
    <row r="109" spans="1:11">
      <c r="D109" s="61" t="s">
        <v>100</v>
      </c>
      <c r="E109" s="62"/>
      <c r="F109" s="62"/>
      <c r="G109" s="63"/>
      <c r="H109" s="73">
        <v>44224</v>
      </c>
      <c r="I109" s="65"/>
      <c r="J109" s="65"/>
      <c r="K109" s="66"/>
    </row>
    <row r="110" spans="1:11">
      <c r="D110" s="61" t="s">
        <v>101</v>
      </c>
      <c r="E110" s="62"/>
      <c r="F110" s="62"/>
      <c r="G110" s="63"/>
      <c r="H110" s="73">
        <v>44679</v>
      </c>
      <c r="I110" s="65"/>
      <c r="J110" s="65"/>
      <c r="K110" s="66"/>
    </row>
    <row r="111" spans="1:11">
      <c r="D111" s="61" t="s">
        <v>102</v>
      </c>
      <c r="E111" s="62"/>
      <c r="F111" s="62"/>
      <c r="G111" s="63"/>
      <c r="H111" s="64" t="s">
        <v>177</v>
      </c>
      <c r="I111" s="65"/>
      <c r="J111" s="65"/>
      <c r="K111" s="66"/>
    </row>
    <row r="112" spans="1:11" ht="15.75" thickBot="1">
      <c r="D112" s="67" t="s">
        <v>103</v>
      </c>
      <c r="E112" s="68"/>
      <c r="F112" s="68"/>
      <c r="G112" s="69"/>
      <c r="H112" s="70"/>
      <c r="I112" s="71"/>
      <c r="J112" s="71"/>
      <c r="K112" s="72"/>
    </row>
    <row r="113" spans="1:154" ht="5.25" customHeight="1" thickTop="1" thickBot="1"/>
    <row r="114" spans="1:154" ht="15.75" thickTop="1">
      <c r="A114" s="4"/>
      <c r="D114" s="74" t="s">
        <v>95</v>
      </c>
      <c r="E114" s="75"/>
      <c r="F114" s="75"/>
      <c r="G114" s="76"/>
      <c r="H114" s="77" t="s">
        <v>182</v>
      </c>
      <c r="I114" s="78"/>
      <c r="J114" s="78"/>
      <c r="K114" s="79"/>
    </row>
    <row r="115" spans="1:154">
      <c r="D115" s="61" t="s">
        <v>96</v>
      </c>
      <c r="E115" s="62"/>
      <c r="F115" s="62"/>
      <c r="G115" s="63"/>
      <c r="H115" s="73">
        <v>44532</v>
      </c>
      <c r="I115" s="65"/>
      <c r="J115" s="65"/>
      <c r="K115" s="66"/>
    </row>
    <row r="116" spans="1:154">
      <c r="D116" s="61" t="s">
        <v>97</v>
      </c>
      <c r="E116" s="62"/>
      <c r="F116" s="62"/>
      <c r="G116" s="63"/>
      <c r="H116" s="64" t="s">
        <v>181</v>
      </c>
      <c r="I116" s="65"/>
      <c r="J116" s="65"/>
      <c r="K116" s="66"/>
    </row>
    <row r="117" spans="1:154">
      <c r="D117" s="61" t="s">
        <v>98</v>
      </c>
      <c r="E117" s="62"/>
      <c r="F117" s="62"/>
      <c r="G117" s="63"/>
      <c r="H117" s="64" t="s">
        <v>175</v>
      </c>
      <c r="I117" s="65"/>
      <c r="J117" s="65"/>
      <c r="K117" s="66"/>
    </row>
    <row r="118" spans="1:154">
      <c r="D118" s="61" t="s">
        <v>99</v>
      </c>
      <c r="E118" s="62"/>
      <c r="F118" s="62"/>
      <c r="G118" s="63"/>
      <c r="H118" s="64" t="s">
        <v>179</v>
      </c>
      <c r="I118" s="65"/>
      <c r="J118" s="65"/>
      <c r="K118" s="66"/>
    </row>
    <row r="119" spans="1:154">
      <c r="D119" s="61" t="s">
        <v>100</v>
      </c>
      <c r="E119" s="62"/>
      <c r="F119" s="62"/>
      <c r="G119" s="63"/>
      <c r="H119" s="73">
        <v>44354</v>
      </c>
      <c r="I119" s="65"/>
      <c r="J119" s="65"/>
      <c r="K119" s="66"/>
    </row>
    <row r="120" spans="1:154">
      <c r="D120" s="61" t="s">
        <v>101</v>
      </c>
      <c r="E120" s="62"/>
      <c r="F120" s="62"/>
      <c r="G120" s="63"/>
      <c r="H120" s="73">
        <v>44811</v>
      </c>
      <c r="I120" s="65"/>
      <c r="J120" s="65"/>
      <c r="K120" s="66"/>
    </row>
    <row r="121" spans="1:154">
      <c r="D121" s="61" t="s">
        <v>102</v>
      </c>
      <c r="E121" s="62"/>
      <c r="F121" s="62"/>
      <c r="G121" s="63"/>
      <c r="H121" s="64" t="s">
        <v>180</v>
      </c>
      <c r="I121" s="65"/>
      <c r="J121" s="65"/>
      <c r="K121" s="66"/>
    </row>
    <row r="122" spans="1:154" ht="15.75" thickBot="1">
      <c r="D122" s="67" t="s">
        <v>103</v>
      </c>
      <c r="E122" s="68"/>
      <c r="F122" s="68"/>
      <c r="G122" s="69"/>
      <c r="H122" s="70"/>
      <c r="I122" s="71"/>
      <c r="J122" s="71"/>
      <c r="K122" s="72"/>
    </row>
    <row r="123" spans="1:154" ht="5.25" customHeight="1" thickTop="1"/>
    <row r="126" spans="1:154" s="24" customFormat="1" ht="36" customHeight="1">
      <c r="A126" s="119" t="s">
        <v>88</v>
      </c>
      <c r="B126" s="119"/>
      <c r="C126" s="119"/>
      <c r="D126" s="119"/>
      <c r="E126" s="119"/>
      <c r="F126" s="119"/>
      <c r="G126" s="119"/>
      <c r="H126" s="119"/>
      <c r="I126" s="119"/>
      <c r="J126" s="119"/>
      <c r="K126" s="119"/>
      <c r="L126" s="119"/>
      <c r="M126" s="119"/>
      <c r="N126" s="119"/>
      <c r="O126" s="119"/>
      <c r="P126" s="119"/>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row>
    <row r="127" spans="1:154" s="24" customFormat="1" ht="66" customHeight="1">
      <c r="A127" s="127" t="s">
        <v>89</v>
      </c>
      <c r="B127" s="127"/>
      <c r="C127" s="127"/>
      <c r="D127" s="127"/>
      <c r="E127" s="127"/>
      <c r="F127" s="127"/>
      <c r="G127" s="127"/>
      <c r="H127" s="127"/>
      <c r="I127" s="127"/>
      <c r="J127" s="127"/>
      <c r="K127" s="127"/>
      <c r="L127" s="127"/>
      <c r="M127" s="127"/>
      <c r="N127" s="127"/>
      <c r="O127" s="127"/>
      <c r="P127" s="127"/>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row>
    <row r="128" spans="1:154" s="24" customFormat="1" ht="26.25" customHeight="1">
      <c r="A128" s="119" t="s">
        <v>90</v>
      </c>
      <c r="B128" s="119"/>
      <c r="C128" s="119"/>
      <c r="D128" s="119"/>
      <c r="E128" s="119"/>
      <c r="F128" s="119"/>
      <c r="G128" s="119"/>
      <c r="H128" s="119"/>
      <c r="I128" s="119"/>
      <c r="J128" s="119"/>
      <c r="K128" s="119"/>
      <c r="L128" s="119"/>
      <c r="M128" s="119"/>
      <c r="N128" s="119"/>
      <c r="O128" s="119"/>
      <c r="P128" s="119"/>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row>
    <row r="129" spans="1:154" s="24" customFormat="1" ht="18" customHeight="1">
      <c r="A129" s="119" t="s">
        <v>91</v>
      </c>
      <c r="B129" s="119"/>
      <c r="C129" s="119"/>
      <c r="D129" s="119"/>
      <c r="E129" s="119"/>
      <c r="F129" s="119"/>
      <c r="G129" s="119"/>
      <c r="H129" s="119"/>
      <c r="I129" s="119"/>
      <c r="J129" s="119"/>
      <c r="K129" s="119"/>
      <c r="L129" s="119"/>
      <c r="M129" s="119"/>
      <c r="N129" s="119"/>
      <c r="O129" s="119"/>
      <c r="P129" s="119"/>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row>
    <row r="130" spans="1:154" s="24" customFormat="1" ht="16.5" customHeight="1">
      <c r="A130" s="119" t="s">
        <v>92</v>
      </c>
      <c r="B130" s="119"/>
      <c r="C130" s="119"/>
      <c r="D130" s="119"/>
      <c r="E130" s="119"/>
      <c r="F130" s="119"/>
      <c r="G130" s="119"/>
      <c r="H130" s="119"/>
      <c r="I130" s="119"/>
      <c r="J130" s="119"/>
      <c r="K130" s="119"/>
      <c r="L130" s="119"/>
      <c r="M130" s="119"/>
      <c r="N130" s="119"/>
      <c r="O130" s="119"/>
      <c r="P130" s="119"/>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row>
    <row r="131" spans="1:154" s="24" customFormat="1" ht="29.25" customHeight="1">
      <c r="A131" s="119" t="s">
        <v>93</v>
      </c>
      <c r="B131" s="119"/>
      <c r="C131" s="119"/>
      <c r="D131" s="119"/>
      <c r="E131" s="119"/>
      <c r="F131" s="119"/>
      <c r="G131" s="119"/>
      <c r="H131" s="119"/>
      <c r="I131" s="119"/>
      <c r="J131" s="119"/>
      <c r="K131" s="119"/>
      <c r="L131" s="119"/>
      <c r="M131" s="119"/>
      <c r="N131" s="119"/>
      <c r="O131" s="119"/>
      <c r="P131" s="119"/>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row>
  </sheetData>
  <mergeCells count="155">
    <mergeCell ref="A131:P131"/>
    <mergeCell ref="D74:E75"/>
    <mergeCell ref="D76:E76"/>
    <mergeCell ref="D78:E78"/>
    <mergeCell ref="D79:E79"/>
    <mergeCell ref="A126:P126"/>
    <mergeCell ref="A130:P130"/>
    <mergeCell ref="B65:G65"/>
    <mergeCell ref="B75:C75"/>
    <mergeCell ref="B70:G70"/>
    <mergeCell ref="B74:C74"/>
    <mergeCell ref="G75:H75"/>
    <mergeCell ref="J75:M75"/>
    <mergeCell ref="G76:H76"/>
    <mergeCell ref="A86:J86"/>
    <mergeCell ref="A87:C87"/>
    <mergeCell ref="K79:M79"/>
    <mergeCell ref="A129:P129"/>
    <mergeCell ref="K78:M78"/>
    <mergeCell ref="A127:P127"/>
    <mergeCell ref="A128:P128"/>
    <mergeCell ref="J76:M76"/>
    <mergeCell ref="G78:I78"/>
    <mergeCell ref="G79:I79"/>
    <mergeCell ref="A4:A6"/>
    <mergeCell ref="B44:G44"/>
    <mergeCell ref="B53:G53"/>
    <mergeCell ref="B8:G8"/>
    <mergeCell ref="B9:G9"/>
    <mergeCell ref="B10:G10"/>
    <mergeCell ref="B11:G11"/>
    <mergeCell ref="B52:G52"/>
    <mergeCell ref="B38:G38"/>
    <mergeCell ref="B20:G20"/>
    <mergeCell ref="B21:G21"/>
    <mergeCell ref="B22:G22"/>
    <mergeCell ref="B36:G36"/>
    <mergeCell ref="B12:G12"/>
    <mergeCell ref="B18:G18"/>
    <mergeCell ref="B24:G24"/>
    <mergeCell ref="B30:G30"/>
    <mergeCell ref="B31:G31"/>
    <mergeCell ref="B35:G35"/>
    <mergeCell ref="B13:G13"/>
    <mergeCell ref="B42:G42"/>
    <mergeCell ref="B39:G39"/>
    <mergeCell ref="B17:G17"/>
    <mergeCell ref="B19:G19"/>
    <mergeCell ref="I4:I6"/>
    <mergeCell ref="B14:G14"/>
    <mergeCell ref="B15:G15"/>
    <mergeCell ref="B43:G43"/>
    <mergeCell ref="B58:G58"/>
    <mergeCell ref="B59:G59"/>
    <mergeCell ref="B68:G68"/>
    <mergeCell ref="B49:G49"/>
    <mergeCell ref="B51:G51"/>
    <mergeCell ref="B61:G61"/>
    <mergeCell ref="B62:G62"/>
    <mergeCell ref="B63:G63"/>
    <mergeCell ref="B56:G56"/>
    <mergeCell ref="B57:G57"/>
    <mergeCell ref="D92:K92"/>
    <mergeCell ref="A85:C85"/>
    <mergeCell ref="B2:M2"/>
    <mergeCell ref="B72:G72"/>
    <mergeCell ref="B4:G6"/>
    <mergeCell ref="B66:G66"/>
    <mergeCell ref="B67:G67"/>
    <mergeCell ref="B16:G16"/>
    <mergeCell ref="B64:G64"/>
    <mergeCell ref="H4:H6"/>
    <mergeCell ref="B32:G32"/>
    <mergeCell ref="B33:G33"/>
    <mergeCell ref="B27:G27"/>
    <mergeCell ref="B29:G29"/>
    <mergeCell ref="B23:G23"/>
    <mergeCell ref="B26:G26"/>
    <mergeCell ref="B28:G28"/>
    <mergeCell ref="B25:G25"/>
    <mergeCell ref="J4:M4"/>
    <mergeCell ref="J5:J6"/>
    <mergeCell ref="M5:M6"/>
    <mergeCell ref="L5:L6"/>
    <mergeCell ref="K5:K6"/>
    <mergeCell ref="B7:G7"/>
    <mergeCell ref="B78:C78"/>
    <mergeCell ref="B37:G37"/>
    <mergeCell ref="B54:G54"/>
    <mergeCell ref="B55:G55"/>
    <mergeCell ref="B34:G34"/>
    <mergeCell ref="B46:G46"/>
    <mergeCell ref="B47:G47"/>
    <mergeCell ref="B48:G48"/>
    <mergeCell ref="B71:G71"/>
    <mergeCell ref="B60:G60"/>
    <mergeCell ref="B50:G50"/>
    <mergeCell ref="B40:G40"/>
    <mergeCell ref="B41:G41"/>
    <mergeCell ref="B45:G45"/>
    <mergeCell ref="B69:G69"/>
    <mergeCell ref="D94:G94"/>
    <mergeCell ref="H94:K94"/>
    <mergeCell ref="D95:G95"/>
    <mergeCell ref="H95:K95"/>
    <mergeCell ref="D96:G96"/>
    <mergeCell ref="H96:K96"/>
    <mergeCell ref="D97:G97"/>
    <mergeCell ref="H97:K97"/>
    <mergeCell ref="D98:G98"/>
    <mergeCell ref="H98:K98"/>
    <mergeCell ref="D99:G99"/>
    <mergeCell ref="H99:K99"/>
    <mergeCell ref="D100:G100"/>
    <mergeCell ref="H100:K100"/>
    <mergeCell ref="D101:G101"/>
    <mergeCell ref="H101:K101"/>
    <mergeCell ref="D102:G102"/>
    <mergeCell ref="H102:K102"/>
    <mergeCell ref="D104:G104"/>
    <mergeCell ref="H104:K104"/>
    <mergeCell ref="D105:G105"/>
    <mergeCell ref="H105:K105"/>
    <mergeCell ref="D106:G106"/>
    <mergeCell ref="H106:K106"/>
    <mergeCell ref="D107:G107"/>
    <mergeCell ref="H107:K107"/>
    <mergeCell ref="D108:G108"/>
    <mergeCell ref="H108:K108"/>
    <mergeCell ref="D109:G109"/>
    <mergeCell ref="H109:K109"/>
    <mergeCell ref="D110:G110"/>
    <mergeCell ref="H110:K110"/>
    <mergeCell ref="D111:G111"/>
    <mergeCell ref="H111:K111"/>
    <mergeCell ref="D112:G112"/>
    <mergeCell ref="H112:K112"/>
    <mergeCell ref="D114:G114"/>
    <mergeCell ref="H114:K114"/>
    <mergeCell ref="D115:G115"/>
    <mergeCell ref="H115:K115"/>
    <mergeCell ref="D121:G121"/>
    <mergeCell ref="H121:K121"/>
    <mergeCell ref="D122:G122"/>
    <mergeCell ref="H122:K122"/>
    <mergeCell ref="D116:G116"/>
    <mergeCell ref="H116:K116"/>
    <mergeCell ref="D117:G117"/>
    <mergeCell ref="H117:K117"/>
    <mergeCell ref="D118:G118"/>
    <mergeCell ref="H118:K118"/>
    <mergeCell ref="D119:G119"/>
    <mergeCell ref="H119:K119"/>
    <mergeCell ref="D120:G120"/>
    <mergeCell ref="H120:K120"/>
  </mergeCells>
  <pageMargins left="0.31496062992125984" right="0.31496062992125984" top="0.35433070866141736" bottom="0.35433070866141736"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2019-07-08T03:19:06Z</cp:lastPrinted>
  <dcterms:created xsi:type="dcterms:W3CDTF">2019-04-17T03:28:10Z</dcterms:created>
  <dcterms:modified xsi:type="dcterms:W3CDTF">2022-07-05T01:59:35Z</dcterms:modified>
</cp:coreProperties>
</file>